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65221" windowWidth="5970" windowHeight="6600" tabRatio="601" activeTab="0"/>
  </bookViews>
  <sheets>
    <sheet name="1.17" sheetId="1" r:id="rId1"/>
  </sheets>
  <definedNames>
    <definedName name="A_impresión_IM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<sst xmlns="http://schemas.openxmlformats.org/spreadsheetml/2006/main" count="68" uniqueCount="38">
  <si>
    <t xml:space="preserve">     Total (**)</t>
  </si>
  <si>
    <t xml:space="preserve">     Varones</t>
  </si>
  <si>
    <t xml:space="preserve">     Mujeres</t>
  </si>
  <si>
    <t>Causas de muerte</t>
  </si>
  <si>
    <t>Nº def.</t>
  </si>
  <si>
    <t>Tasa</t>
  </si>
  <si>
    <t>%</t>
  </si>
  <si>
    <t>Todas las edades (*)</t>
  </si>
  <si>
    <t>TUMORES</t>
  </si>
  <si>
    <t>ENFERMEDADES INFECCIOSAS</t>
  </si>
  <si>
    <t>CAUSAS EXTERNAS</t>
  </si>
  <si>
    <t>Menores de un año (***)</t>
  </si>
  <si>
    <t>PERINATALES</t>
  </si>
  <si>
    <t>1 a 4 años</t>
  </si>
  <si>
    <t>5 a 14 años</t>
  </si>
  <si>
    <t>15  a 49 años</t>
  </si>
  <si>
    <t>ENFERMEDAD CEREBROVASCULAR</t>
  </si>
  <si>
    <t>50 a 64 años</t>
  </si>
  <si>
    <t>65 y más</t>
  </si>
  <si>
    <t>DIABETES</t>
  </si>
  <si>
    <t xml:space="preserve">ENFERMEDADES INFECCIOSAS </t>
  </si>
  <si>
    <t>ENFERMEDAD CEREBRO VASCULAR</t>
  </si>
  <si>
    <t>ENFERMEDADES  INFECCIOSAS</t>
  </si>
  <si>
    <t xml:space="preserve">    </t>
  </si>
  <si>
    <t>ENFERMEDADES DEL CORAZON</t>
  </si>
  <si>
    <t>ANOMALIAS CONGENITAS</t>
  </si>
  <si>
    <t xml:space="preserve">      </t>
  </si>
  <si>
    <t>1.17. Principales causas de Defunción, tasas y porcentajes, según sexo, por grupos de edad</t>
  </si>
  <si>
    <t>Año 2009</t>
  </si>
  <si>
    <t>Total de la provincia de Buenos Aires</t>
  </si>
  <si>
    <r>
      <t>Notas: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(*)</t>
    </r>
    <r>
      <rPr>
        <sz val="9"/>
        <color indexed="8"/>
        <rFont val="Arial"/>
        <family val="2"/>
      </rPr>
      <t xml:space="preserve"> Incluídas las defunciones cuyas edades se ignoran.</t>
    </r>
  </si>
  <si>
    <r>
      <t>Fuente:</t>
    </r>
    <r>
      <rPr>
        <sz val="9"/>
        <color indexed="8"/>
        <rFont val="Arial"/>
        <family val="2"/>
      </rPr>
      <t xml:space="preserve"> Ministerio de Salud de la provincia de Buenos Aires.</t>
    </r>
  </si>
  <si>
    <r>
      <t xml:space="preserve">Elaboración: </t>
    </r>
    <r>
      <rPr>
        <sz val="9"/>
        <color indexed="8"/>
        <rFont val="Arial"/>
        <family val="2"/>
      </rPr>
      <t>Dirección Provincial de Estadística.</t>
    </r>
  </si>
  <si>
    <r>
      <t xml:space="preserve">             </t>
    </r>
    <r>
      <rPr>
        <b/>
        <sz val="9"/>
        <color indexed="8"/>
        <rFont val="Arial"/>
        <family val="2"/>
      </rPr>
      <t>(**)</t>
    </r>
    <r>
      <rPr>
        <sz val="9"/>
        <color indexed="8"/>
        <rFont val="Arial"/>
        <family val="2"/>
      </rPr>
      <t xml:space="preserve"> Incluídas las defunciones de sexo ignorado.</t>
    </r>
  </si>
  <si>
    <r>
      <t xml:space="preserve">      </t>
    </r>
    <r>
      <rPr>
        <b/>
        <sz val="9"/>
        <color indexed="8"/>
        <rFont val="Arial"/>
        <family val="2"/>
      </rPr>
      <t xml:space="preserve">       (***) </t>
    </r>
    <r>
      <rPr>
        <sz val="9"/>
        <color indexed="8"/>
        <rFont val="Arial"/>
        <family val="2"/>
      </rPr>
      <t>Las tasas de menores de un año se calcularon sobre 100.000 nacidos vivos.</t>
    </r>
  </si>
  <si>
    <t xml:space="preserve">             En los grupos restantes se calcularon sobre 100.000 habitantes.   </t>
  </si>
  <si>
    <t xml:space="preserve">               Dirección Provincial de Planificación de la Salud.</t>
  </si>
  <si>
    <t xml:space="preserve">               Dirección de Información Sistematizada.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</si>
</sst>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General_)"/>
    <numFmt numFmtId="205" formatCode="#,"/>
    <numFmt numFmtId="206" formatCode="0_)"/>
    <numFmt numFmtId="207" formatCode="0.0_)"/>
    <numFmt numFmtId="208" formatCode="0.0000"/>
    <numFmt numFmtId="209" formatCode="0.0%"/>
    <numFmt numFmtId="210" formatCode="#,##0.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0.0"/>
    <numFmt numFmtId="215" formatCode="0.000"/>
    <numFmt numFmtId="216" formatCode="0.00_)"/>
    <numFmt numFmtId="217" formatCode="_-* #,##0.0\ _P_t_s_-;\-* #,##0.0\ _P_t_s_-;_-* &quot;-&quot;??\ _P_t_s_-;_-@_-"/>
    <numFmt numFmtId="218" formatCode="_-* #,##0\ _P_t_s_-;\-* #,##0\ _P_t_s_-;_-* &quot;-&quot;??\ _P_t_s_-;_-@_-"/>
    <numFmt numFmtId="219" formatCode="_-* #,##0.00\ [$€]_-;\-* #,##0.00\ [$€]_-;_-* &quot;-&quot;??\ [$€]_-;_-@_-"/>
    <numFmt numFmtId="220" formatCode="#,##0_ ;\-#,##0\ "/>
    <numFmt numFmtId="221" formatCode="#,##0.0\ _€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10"/>
      <color indexed="8"/>
      <name val="Arial"/>
      <family val="2"/>
    </font>
    <font>
      <sz val="10"/>
      <color indexed="8"/>
      <name val="Courie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3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3">
    <xf numFmtId="204" fontId="0" fillId="0" borderId="0" xfId="0" applyAlignment="1">
      <alignment/>
    </xf>
    <xf numFmtId="204" fontId="5" fillId="2" borderId="0" xfId="0" applyNumberFormat="1" applyFont="1" applyFill="1" applyAlignment="1" applyProtection="1">
      <alignment horizontal="left" vertical="center"/>
      <protection/>
    </xf>
    <xf numFmtId="204" fontId="5" fillId="2" borderId="0" xfId="0" applyFont="1" applyFill="1" applyAlignment="1">
      <alignment vertical="center"/>
    </xf>
    <xf numFmtId="204" fontId="8" fillId="2" borderId="0" xfId="0" applyFont="1" applyFill="1" applyAlignment="1">
      <alignment vertical="center"/>
    </xf>
    <xf numFmtId="204" fontId="5" fillId="2" borderId="0" xfId="0" applyFont="1" applyFill="1" applyBorder="1" applyAlignment="1">
      <alignment vertical="center"/>
    </xf>
    <xf numFmtId="204" fontId="5" fillId="0" borderId="0" xfId="0" applyFont="1" applyBorder="1" applyAlignment="1">
      <alignment vertical="center"/>
    </xf>
    <xf numFmtId="204" fontId="5" fillId="0" borderId="0" xfId="0" applyFont="1" applyAlignment="1">
      <alignment vertical="center"/>
    </xf>
    <xf numFmtId="204" fontId="8" fillId="0" borderId="0" xfId="0" applyFont="1" applyFill="1" applyBorder="1" applyAlignment="1">
      <alignment vertical="center"/>
    </xf>
    <xf numFmtId="204" fontId="8" fillId="0" borderId="0" xfId="0" applyFont="1" applyAlignment="1">
      <alignment vertical="center"/>
    </xf>
    <xf numFmtId="204" fontId="5" fillId="0" borderId="0" xfId="0" applyNumberFormat="1" applyFont="1" applyFill="1" applyBorder="1" applyAlignment="1" applyProtection="1">
      <alignment vertical="center"/>
      <protection/>
    </xf>
    <xf numFmtId="204" fontId="8" fillId="2" borderId="0" xfId="0" applyNumberFormat="1" applyFont="1" applyFill="1" applyBorder="1" applyAlignment="1" applyProtection="1">
      <alignment vertical="center"/>
      <protection/>
    </xf>
    <xf numFmtId="3" fontId="8" fillId="2" borderId="0" xfId="0" applyNumberFormat="1" applyFont="1" applyFill="1" applyBorder="1" applyAlignment="1">
      <alignment vertical="center"/>
    </xf>
    <xf numFmtId="207" fontId="5" fillId="2" borderId="0" xfId="0" applyNumberFormat="1" applyFont="1" applyFill="1" applyBorder="1" applyAlignment="1" applyProtection="1">
      <alignment vertical="center"/>
      <protection/>
    </xf>
    <xf numFmtId="204" fontId="8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 applyProtection="1">
      <alignment vertical="center"/>
      <protection/>
    </xf>
    <xf numFmtId="3" fontId="8" fillId="2" borderId="0" xfId="0" applyNumberFormat="1" applyFont="1" applyFill="1" applyBorder="1" applyAlignment="1" applyProtection="1">
      <alignment vertical="center"/>
      <protection/>
    </xf>
    <xf numFmtId="3" fontId="8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 applyProtection="1">
      <alignment horizontal="right" vertical="center"/>
      <protection/>
    </xf>
    <xf numFmtId="3" fontId="5" fillId="2" borderId="0" xfId="0" applyNumberFormat="1" applyFont="1" applyFill="1" applyBorder="1" applyAlignment="1">
      <alignment vertical="center"/>
    </xf>
    <xf numFmtId="204" fontId="5" fillId="2" borderId="0" xfId="0" applyNumberFormat="1" applyFont="1" applyFill="1" applyBorder="1" applyAlignment="1" applyProtection="1">
      <alignment vertical="center"/>
      <protection/>
    </xf>
    <xf numFmtId="204" fontId="5" fillId="2" borderId="0" xfId="0" applyNumberFormat="1" applyFont="1" applyFill="1" applyBorder="1" applyAlignment="1" applyProtection="1">
      <alignment vertical="center"/>
      <protection/>
    </xf>
    <xf numFmtId="204" fontId="8" fillId="2" borderId="0" xfId="0" applyNumberFormat="1" applyFont="1" applyFill="1" applyBorder="1" applyAlignment="1" applyProtection="1">
      <alignment horizontal="left" vertical="center"/>
      <protection/>
    </xf>
    <xf numFmtId="3" fontId="8" fillId="2" borderId="0" xfId="0" applyNumberFormat="1" applyFont="1" applyFill="1" applyBorder="1" applyAlignment="1">
      <alignment vertical="center"/>
    </xf>
    <xf numFmtId="207" fontId="8" fillId="2" borderId="0" xfId="0" applyNumberFormat="1" applyFont="1" applyFill="1" applyBorder="1" applyAlignment="1" applyProtection="1">
      <alignment vertical="center"/>
      <protection/>
    </xf>
    <xf numFmtId="214" fontId="8" fillId="2" borderId="0" xfId="0" applyNumberFormat="1" applyFont="1" applyFill="1" applyBorder="1" applyAlignment="1" applyProtection="1">
      <alignment vertical="center"/>
      <protection/>
    </xf>
    <xf numFmtId="204" fontId="8" fillId="0" borderId="0" xfId="0" applyFont="1" applyBorder="1" applyAlignment="1">
      <alignment vertical="center"/>
    </xf>
    <xf numFmtId="204" fontId="5" fillId="2" borderId="0" xfId="0" applyNumberFormat="1" applyFont="1" applyFill="1" applyBorder="1" applyAlignment="1" applyProtection="1">
      <alignment horizontal="left" vertical="center"/>
      <protection/>
    </xf>
    <xf numFmtId="204" fontId="8" fillId="2" borderId="0" xfId="0" applyNumberFormat="1" applyFont="1" applyFill="1" applyBorder="1" applyAlignment="1" applyProtection="1">
      <alignment horizontal="centerContinuous" vertical="center"/>
      <protection/>
    </xf>
    <xf numFmtId="204" fontId="8" fillId="2" borderId="0" xfId="0" applyFont="1" applyFill="1" applyBorder="1" applyAlignment="1">
      <alignment horizontal="centerContinuous" vertical="center"/>
    </xf>
    <xf numFmtId="204" fontId="8" fillId="0" borderId="0" xfId="0" applyNumberFormat="1" applyFont="1" applyFill="1" applyBorder="1" applyAlignment="1" applyProtection="1">
      <alignment vertical="center"/>
      <protection/>
    </xf>
    <xf numFmtId="207" fontId="8" fillId="0" borderId="0" xfId="0" applyNumberFormat="1" applyFont="1" applyFill="1" applyBorder="1" applyAlignment="1" applyProtection="1">
      <alignment vertical="center"/>
      <protection/>
    </xf>
    <xf numFmtId="204" fontId="5" fillId="0" borderId="0" xfId="0" applyNumberFormat="1" applyFont="1" applyFill="1" applyBorder="1" applyAlignment="1" applyProtection="1">
      <alignment vertical="center"/>
      <protection/>
    </xf>
    <xf numFmtId="204" fontId="8" fillId="0" borderId="0" xfId="0" applyNumberFormat="1" applyFont="1" applyFill="1" applyBorder="1" applyAlignment="1" applyProtection="1">
      <alignment horizontal="left" vertical="center"/>
      <protection/>
    </xf>
    <xf numFmtId="204" fontId="8" fillId="0" borderId="0" xfId="0" applyNumberFormat="1" applyFont="1" applyBorder="1" applyAlignment="1" applyProtection="1">
      <alignment vertical="center"/>
      <protection/>
    </xf>
    <xf numFmtId="204" fontId="8" fillId="2" borderId="1" xfId="0" applyNumberFormat="1" applyFont="1" applyFill="1" applyBorder="1" applyAlignment="1" applyProtection="1">
      <alignment horizontal="left" vertical="center"/>
      <protection/>
    </xf>
    <xf numFmtId="204" fontId="5" fillId="2" borderId="0" xfId="0" applyNumberFormat="1" applyFont="1" applyFill="1" applyBorder="1" applyAlignment="1" applyProtection="1">
      <alignment horizontal="center" vertical="center"/>
      <protection/>
    </xf>
    <xf numFmtId="204" fontId="5" fillId="2" borderId="0" xfId="0" applyNumberFormat="1" applyFont="1" applyFill="1" applyAlignment="1" applyProtection="1" quotePrefix="1">
      <alignment horizontal="left" vertical="center"/>
      <protection/>
    </xf>
    <xf numFmtId="220" fontId="8" fillId="2" borderId="0" xfId="15" applyNumberFormat="1" applyFont="1" applyFill="1" applyBorder="1" applyAlignment="1" applyProtection="1">
      <alignment vertical="center"/>
      <protection/>
    </xf>
    <xf numFmtId="214" fontId="8" fillId="2" borderId="0" xfId="0" applyNumberFormat="1" applyFont="1" applyFill="1" applyAlignment="1">
      <alignment vertical="center"/>
    </xf>
    <xf numFmtId="214" fontId="5" fillId="2" borderId="0" xfId="0" applyNumberFormat="1" applyFont="1" applyFill="1" applyAlignment="1">
      <alignment vertical="center"/>
    </xf>
    <xf numFmtId="214" fontId="8" fillId="0" borderId="0" xfId="0" applyNumberFormat="1" applyFont="1" applyFill="1" applyBorder="1" applyAlignment="1">
      <alignment vertical="center"/>
    </xf>
    <xf numFmtId="214" fontId="5" fillId="0" borderId="0" xfId="0" applyNumberFormat="1" applyFont="1" applyFill="1" applyBorder="1" applyAlignment="1" applyProtection="1">
      <alignment vertical="center"/>
      <protection/>
    </xf>
    <xf numFmtId="214" fontId="5" fillId="2" borderId="0" xfId="0" applyNumberFormat="1" applyFont="1" applyFill="1" applyBorder="1" applyAlignment="1" applyProtection="1">
      <alignment horizontal="right" vertical="center"/>
      <protection/>
    </xf>
    <xf numFmtId="214" fontId="8" fillId="2" borderId="0" xfId="0" applyNumberFormat="1" applyFont="1" applyFill="1" applyBorder="1" applyAlignment="1">
      <alignment vertical="center"/>
    </xf>
    <xf numFmtId="214" fontId="5" fillId="2" borderId="0" xfId="0" applyNumberFormat="1" applyFont="1" applyFill="1" applyBorder="1" applyAlignment="1" applyProtection="1">
      <alignment vertical="center"/>
      <protection/>
    </xf>
    <xf numFmtId="214" fontId="5" fillId="2" borderId="0" xfId="0" applyNumberFormat="1" applyFont="1" applyFill="1" applyBorder="1" applyAlignment="1">
      <alignment vertical="center"/>
    </xf>
    <xf numFmtId="214" fontId="8" fillId="0" borderId="0" xfId="0" applyNumberFormat="1" applyFont="1" applyFill="1" applyBorder="1" applyAlignment="1" applyProtection="1">
      <alignment vertical="center"/>
      <protection/>
    </xf>
    <xf numFmtId="214" fontId="8" fillId="0" borderId="0" xfId="0" applyNumberFormat="1" applyFont="1" applyBorder="1" applyAlignment="1">
      <alignment vertical="center"/>
    </xf>
    <xf numFmtId="214" fontId="8" fillId="0" borderId="0" xfId="0" applyNumberFormat="1" applyFont="1" applyAlignment="1">
      <alignment vertical="center"/>
    </xf>
    <xf numFmtId="214" fontId="8" fillId="2" borderId="0" xfId="0" applyNumberFormat="1" applyFont="1" applyFill="1" applyBorder="1" applyAlignment="1">
      <alignment horizontal="right" vertical="center"/>
    </xf>
    <xf numFmtId="214" fontId="9" fillId="2" borderId="0" xfId="0" applyNumberFormat="1" applyFont="1" applyFill="1" applyBorder="1" applyAlignment="1">
      <alignment vertical="center"/>
    </xf>
    <xf numFmtId="214" fontId="8" fillId="2" borderId="0" xfId="0" applyNumberFormat="1" applyFont="1" applyFill="1" applyBorder="1" applyAlignment="1">
      <alignment horizontal="centerContinuous" vertical="center"/>
    </xf>
    <xf numFmtId="210" fontId="8" fillId="2" borderId="0" xfId="0" applyNumberFormat="1" applyFont="1" applyFill="1" applyBorder="1" applyAlignment="1">
      <alignment horizontal="right" vertical="center"/>
    </xf>
    <xf numFmtId="210" fontId="5" fillId="2" borderId="0" xfId="0" applyNumberFormat="1" applyFont="1" applyFill="1" applyBorder="1" applyAlignment="1" applyProtection="1">
      <alignment horizontal="right" vertical="center"/>
      <protection/>
    </xf>
    <xf numFmtId="210" fontId="5" fillId="2" borderId="0" xfId="0" applyNumberFormat="1" applyFont="1" applyFill="1" applyBorder="1" applyAlignment="1" applyProtection="1">
      <alignment vertical="center"/>
      <protection/>
    </xf>
    <xf numFmtId="204" fontId="8" fillId="2" borderId="0" xfId="0" applyFont="1" applyFill="1" applyBorder="1" applyAlignment="1" quotePrefix="1">
      <alignment horizontal="left" vertical="center"/>
    </xf>
    <xf numFmtId="4" fontId="11" fillId="2" borderId="0" xfId="0" applyNumberFormat="1" applyFont="1" applyFill="1" applyBorder="1" applyAlignment="1">
      <alignment vertical="center"/>
    </xf>
    <xf numFmtId="210" fontId="8" fillId="2" borderId="0" xfId="0" applyNumberFormat="1" applyFont="1" applyFill="1" applyBorder="1" applyAlignment="1" applyProtection="1">
      <alignment vertical="center"/>
      <protection/>
    </xf>
    <xf numFmtId="210" fontId="8" fillId="2" borderId="0" xfId="0" applyNumberFormat="1" applyFont="1" applyFill="1" applyBorder="1" applyAlignment="1" applyProtection="1">
      <alignment horizontal="right" vertical="center"/>
      <protection/>
    </xf>
    <xf numFmtId="204" fontId="8" fillId="2" borderId="0" xfId="0" applyFont="1" applyFill="1" applyAlignment="1">
      <alignment horizontal="right" vertical="center"/>
    </xf>
    <xf numFmtId="204" fontId="5" fillId="2" borderId="0" xfId="0" applyFont="1" applyFill="1" applyAlignment="1">
      <alignment horizontal="right" vertical="center"/>
    </xf>
    <xf numFmtId="204" fontId="8" fillId="0" borderId="0" xfId="0" applyFont="1" applyFill="1" applyBorder="1" applyAlignment="1">
      <alignment horizontal="right" vertical="center"/>
    </xf>
    <xf numFmtId="207" fontId="5" fillId="2" borderId="0" xfId="0" applyNumberFormat="1" applyFont="1" applyFill="1" applyBorder="1" applyAlignment="1" applyProtection="1">
      <alignment horizontal="right" vertical="center"/>
      <protection/>
    </xf>
    <xf numFmtId="3" fontId="13" fillId="2" borderId="0" xfId="0" applyNumberFormat="1" applyFont="1" applyFill="1" applyBorder="1" applyAlignment="1">
      <alignment horizontal="right" vertical="center"/>
    </xf>
    <xf numFmtId="207" fontId="8" fillId="2" borderId="0" xfId="0" applyNumberFormat="1" applyFont="1" applyFill="1" applyBorder="1" applyAlignment="1" applyProtection="1">
      <alignment horizontal="right" vertical="center"/>
      <protection/>
    </xf>
    <xf numFmtId="204" fontId="8" fillId="2" borderId="0" xfId="0" applyFont="1" applyFill="1" applyBorder="1" applyAlignment="1">
      <alignment horizontal="right" vertical="center"/>
    </xf>
    <xf numFmtId="204" fontId="5" fillId="2" borderId="0" xfId="0" applyFont="1" applyFill="1" applyBorder="1" applyAlignment="1">
      <alignment horizontal="right" vertical="center"/>
    </xf>
    <xf numFmtId="204" fontId="8" fillId="2" borderId="0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Border="1" applyAlignment="1" applyProtection="1">
      <alignment horizontal="right" vertical="center"/>
      <protection/>
    </xf>
    <xf numFmtId="204" fontId="8" fillId="0" borderId="0" xfId="0" applyFont="1" applyBorder="1" applyAlignment="1">
      <alignment horizontal="right" vertical="center"/>
    </xf>
    <xf numFmtId="204" fontId="8" fillId="0" borderId="0" xfId="0" applyFont="1" applyAlignment="1">
      <alignment horizontal="right" vertical="center"/>
    </xf>
    <xf numFmtId="204" fontId="5" fillId="0" borderId="2" xfId="0" applyNumberFormat="1" applyFont="1" applyFill="1" applyBorder="1" applyAlignment="1" applyProtection="1">
      <alignment horizontal="center" vertical="center"/>
      <protection/>
    </xf>
    <xf numFmtId="214" fontId="5" fillId="0" borderId="2" xfId="0" applyNumberFormat="1" applyFont="1" applyFill="1" applyBorder="1" applyAlignment="1" applyProtection="1">
      <alignment horizontal="center" vertical="center"/>
      <protection/>
    </xf>
    <xf numFmtId="3" fontId="8" fillId="2" borderId="1" xfId="0" applyNumberFormat="1" applyFont="1" applyFill="1" applyBorder="1" applyAlignment="1">
      <alignment vertical="center"/>
    </xf>
    <xf numFmtId="210" fontId="8" fillId="2" borderId="1" xfId="0" applyNumberFormat="1" applyFont="1" applyFill="1" applyBorder="1" applyAlignment="1" applyProtection="1">
      <alignment vertical="center"/>
      <protection/>
    </xf>
    <xf numFmtId="214" fontId="8" fillId="2" borderId="1" xfId="0" applyNumberFormat="1" applyFont="1" applyFill="1" applyBorder="1" applyAlignment="1" applyProtection="1">
      <alignment vertical="center"/>
      <protection/>
    </xf>
    <xf numFmtId="3" fontId="8" fillId="2" borderId="1" xfId="0" applyNumberFormat="1" applyFont="1" applyFill="1" applyBorder="1" applyAlignment="1">
      <alignment vertical="center"/>
    </xf>
    <xf numFmtId="210" fontId="8" fillId="2" borderId="1" xfId="0" applyNumberFormat="1" applyFont="1" applyFill="1" applyBorder="1" applyAlignment="1" applyProtection="1">
      <alignment horizontal="right" vertical="center"/>
      <protection/>
    </xf>
    <xf numFmtId="207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207" fontId="5" fillId="0" borderId="0" xfId="0" applyNumberFormat="1" applyFont="1" applyFill="1" applyBorder="1" applyAlignment="1" applyProtection="1">
      <alignment horizontal="right" vertical="center"/>
      <protection/>
    </xf>
    <xf numFmtId="3" fontId="5" fillId="2" borderId="0" xfId="0" applyNumberFormat="1" applyFont="1" applyFill="1" applyBorder="1" applyAlignment="1">
      <alignment horizontal="right" vertical="center"/>
    </xf>
    <xf numFmtId="210" fontId="1" fillId="0" borderId="0" xfId="0" applyNumberFormat="1" applyFont="1" applyFill="1" applyBorder="1" applyAlignment="1">
      <alignment vertical="center"/>
    </xf>
    <xf numFmtId="214" fontId="1" fillId="0" borderId="0" xfId="18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214" fontId="5" fillId="0" borderId="0" xfId="0" applyNumberFormat="1" applyFont="1" applyFill="1" applyBorder="1" applyAlignment="1">
      <alignment vertical="center"/>
    </xf>
    <xf numFmtId="204" fontId="5" fillId="2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210" fontId="8" fillId="0" borderId="0" xfId="0" applyNumberFormat="1" applyFont="1" applyFill="1" applyBorder="1" applyAlignment="1" applyProtection="1">
      <alignment horizontal="right" vertical="center"/>
      <protection/>
    </xf>
    <xf numFmtId="210" fontId="8" fillId="2" borderId="0" xfId="0" applyNumberFormat="1" applyFont="1" applyFill="1" applyAlignment="1">
      <alignment horizontal="right" vertical="center"/>
    </xf>
    <xf numFmtId="210" fontId="8" fillId="2" borderId="0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217" fontId="12" fillId="0" borderId="0" xfId="18" applyNumberFormat="1" applyFont="1" applyFill="1" applyBorder="1" applyAlignment="1" applyProtection="1">
      <alignment horizontal="right" vertical="center"/>
      <protection/>
    </xf>
    <xf numFmtId="214" fontId="4" fillId="0" borderId="0" xfId="0" applyNumberFormat="1" applyFont="1" applyBorder="1" applyAlignment="1">
      <alignment vertical="center"/>
    </xf>
    <xf numFmtId="210" fontId="4" fillId="0" borderId="0" xfId="0" applyNumberFormat="1" applyFont="1" applyFill="1" applyBorder="1" applyAlignment="1">
      <alignment vertical="center"/>
    </xf>
    <xf numFmtId="214" fontId="4" fillId="2" borderId="0" xfId="18" applyNumberFormat="1" applyFont="1" applyFill="1" applyBorder="1" applyAlignment="1">
      <alignment horizontal="right" vertical="center"/>
    </xf>
    <xf numFmtId="217" fontId="13" fillId="2" borderId="0" xfId="18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210" fontId="5" fillId="2" borderId="0" xfId="0" applyNumberFormat="1" applyFont="1" applyFill="1" applyBorder="1" applyAlignment="1">
      <alignment horizontal="right" vertical="center"/>
    </xf>
    <xf numFmtId="217" fontId="5" fillId="2" borderId="0" xfId="18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vertical="center"/>
    </xf>
    <xf numFmtId="204" fontId="5" fillId="0" borderId="1" xfId="0" applyNumberFormat="1" applyFont="1" applyFill="1" applyBorder="1" applyAlignment="1" applyProtection="1">
      <alignment horizontal="center" vertical="center"/>
      <protection/>
    </xf>
    <xf numFmtId="204" fontId="5" fillId="2" borderId="0" xfId="0" applyFont="1" applyFill="1" applyAlignment="1">
      <alignment horizontal="center" vertical="center"/>
    </xf>
    <xf numFmtId="204" fontId="5" fillId="2" borderId="0" xfId="0" applyNumberFormat="1" applyFont="1" applyFill="1" applyAlignment="1" applyProtection="1" quotePrefix="1">
      <alignment horizontal="left" vertical="center"/>
      <protection/>
    </xf>
    <xf numFmtId="204" fontId="5" fillId="2" borderId="0" xfId="0" applyNumberFormat="1" applyFont="1" applyFill="1" applyAlignment="1" applyProtection="1">
      <alignment horizontal="left" vertical="center"/>
      <protection/>
    </xf>
    <xf numFmtId="204" fontId="5" fillId="0" borderId="0" xfId="0" applyNumberFormat="1" applyFont="1" applyFill="1" applyBorder="1" applyAlignment="1" applyProtection="1">
      <alignment horizontal="center" vertical="center"/>
      <protection/>
    </xf>
    <xf numFmtId="204" fontId="10" fillId="2" borderId="0" xfId="0" applyNumberFormat="1" applyFont="1" applyFill="1" applyAlignment="1" applyProtection="1">
      <alignment horizontal="left" vertical="center"/>
      <protection/>
    </xf>
    <xf numFmtId="204" fontId="11" fillId="2" borderId="0" xfId="0" applyFont="1" applyFill="1" applyBorder="1" applyAlignment="1">
      <alignment vertical="center"/>
    </xf>
    <xf numFmtId="214" fontId="11" fillId="2" borderId="0" xfId="0" applyNumberFormat="1" applyFont="1" applyFill="1" applyAlignment="1">
      <alignment vertical="center"/>
    </xf>
    <xf numFmtId="204" fontId="11" fillId="2" borderId="0" xfId="0" applyFont="1" applyFill="1" applyAlignment="1">
      <alignment vertical="center"/>
    </xf>
    <xf numFmtId="204" fontId="11" fillId="2" borderId="0" xfId="0" applyFont="1" applyFill="1" applyAlignment="1">
      <alignment horizontal="right" vertical="center"/>
    </xf>
    <xf numFmtId="204" fontId="11" fillId="0" borderId="0" xfId="0" applyFont="1" applyAlignment="1">
      <alignment vertical="center"/>
    </xf>
    <xf numFmtId="204" fontId="11" fillId="2" borderId="0" xfId="0" applyNumberFormat="1" applyFont="1" applyFill="1" applyAlignment="1" applyProtection="1">
      <alignment horizontal="left" vertical="center"/>
      <protection/>
    </xf>
    <xf numFmtId="204" fontId="10" fillId="2" borderId="0" xfId="0" applyFont="1" applyFill="1" applyBorder="1" applyAlignment="1">
      <alignment horizontal="left" vertical="center"/>
    </xf>
    <xf numFmtId="204" fontId="11" fillId="2" borderId="0" xfId="0" applyFont="1" applyFill="1" applyBorder="1" applyAlignment="1">
      <alignment horizontal="left" vertical="center"/>
    </xf>
    <xf numFmtId="214" fontId="11" fillId="2" borderId="0" xfId="0" applyNumberFormat="1" applyFont="1" applyFill="1" applyBorder="1" applyAlignment="1">
      <alignment vertical="center"/>
    </xf>
    <xf numFmtId="204" fontId="11" fillId="2" borderId="0" xfId="0" applyFont="1" applyFill="1" applyBorder="1" applyAlignment="1">
      <alignment horizontal="right" vertical="center"/>
    </xf>
    <xf numFmtId="204" fontId="11" fillId="0" borderId="0" xfId="0" applyFont="1" applyBorder="1" applyAlignment="1">
      <alignment vertical="center"/>
    </xf>
    <xf numFmtId="204" fontId="10" fillId="2" borderId="0" xfId="0" applyFont="1" applyFill="1" applyBorder="1" applyAlignment="1">
      <alignment vertical="center"/>
    </xf>
    <xf numFmtId="214" fontId="10" fillId="2" borderId="0" xfId="0" applyNumberFormat="1" applyFont="1" applyFill="1" applyBorder="1" applyAlignment="1">
      <alignment vertical="center"/>
    </xf>
    <xf numFmtId="204" fontId="10" fillId="2" borderId="0" xfId="0" applyFont="1" applyFill="1" applyBorder="1" applyAlignment="1">
      <alignment horizontal="right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showGridLines="0" tabSelected="1" workbookViewId="0" topLeftCell="A43">
      <selection activeCell="I21" sqref="I21"/>
    </sheetView>
  </sheetViews>
  <sheetFormatPr defaultColWidth="9.796875" defaultRowHeight="12" customHeight="1"/>
  <cols>
    <col min="1" max="1" width="27.796875" style="8" customWidth="1"/>
    <col min="2" max="3" width="12.796875" style="8" customWidth="1"/>
    <col min="4" max="4" width="12.796875" style="48" customWidth="1"/>
    <col min="5" max="6" width="12.796875" style="8" customWidth="1"/>
    <col min="7" max="7" width="12.796875" style="48" customWidth="1"/>
    <col min="8" max="8" width="12.796875" style="8" customWidth="1"/>
    <col min="9" max="9" width="12.796875" style="70" customWidth="1"/>
    <col min="10" max="10" width="12.796875" style="48" customWidth="1"/>
    <col min="11" max="16384" width="9.796875" style="8" customWidth="1"/>
  </cols>
  <sheetData>
    <row r="1" spans="1:10" s="3" customFormat="1" ht="18" customHeight="1">
      <c r="A1" s="105" t="s">
        <v>27</v>
      </c>
      <c r="B1" s="106"/>
      <c r="C1" s="106"/>
      <c r="D1" s="106"/>
      <c r="E1" s="106"/>
      <c r="F1" s="106"/>
      <c r="G1" s="38"/>
      <c r="H1" s="2"/>
      <c r="I1" s="59"/>
      <c r="J1" s="38"/>
    </row>
    <row r="2" spans="1:10" s="3" customFormat="1" ht="18" customHeight="1">
      <c r="A2" s="36" t="s">
        <v>29</v>
      </c>
      <c r="C2" s="104" t="s">
        <v>26</v>
      </c>
      <c r="D2" s="104"/>
      <c r="E2" s="104"/>
      <c r="F2" s="104"/>
      <c r="G2" s="39"/>
      <c r="H2" s="2"/>
      <c r="I2" s="60"/>
      <c r="J2" s="39"/>
    </row>
    <row r="3" spans="1:10" s="3" customFormat="1" ht="18" customHeight="1">
      <c r="A3" s="1" t="s">
        <v>28</v>
      </c>
      <c r="C3" s="87"/>
      <c r="D3" s="87"/>
      <c r="E3" s="87"/>
      <c r="F3" s="87"/>
      <c r="G3" s="39"/>
      <c r="H3" s="2"/>
      <c r="I3" s="60"/>
      <c r="J3" s="39"/>
    </row>
    <row r="4" spans="1:10" s="3" customFormat="1" ht="18" customHeight="1">
      <c r="A4" s="1"/>
      <c r="C4" s="2"/>
      <c r="D4" s="39"/>
      <c r="E4" s="2"/>
      <c r="F4" s="2"/>
      <c r="G4" s="39"/>
      <c r="H4" s="2"/>
      <c r="I4" s="60"/>
      <c r="J4" s="39"/>
    </row>
    <row r="5" spans="1:17" s="6" customFormat="1" ht="18" customHeight="1">
      <c r="A5" s="107"/>
      <c r="B5" s="103" t="s">
        <v>0</v>
      </c>
      <c r="C5" s="103"/>
      <c r="D5" s="103"/>
      <c r="E5" s="103" t="s">
        <v>1</v>
      </c>
      <c r="F5" s="103"/>
      <c r="G5" s="103"/>
      <c r="H5" s="103" t="s">
        <v>2</v>
      </c>
      <c r="I5" s="103"/>
      <c r="J5" s="103"/>
      <c r="K5" s="2"/>
      <c r="L5" s="2"/>
      <c r="M5" s="2"/>
      <c r="N5" s="2"/>
      <c r="O5" s="2"/>
      <c r="P5" s="2"/>
      <c r="Q5" s="2"/>
    </row>
    <row r="6" spans="1:17" s="6" customFormat="1" ht="18" customHeight="1">
      <c r="A6" s="103" t="s">
        <v>3</v>
      </c>
      <c r="B6" s="71" t="s">
        <v>4</v>
      </c>
      <c r="C6" s="71" t="s">
        <v>5</v>
      </c>
      <c r="D6" s="72" t="s">
        <v>6</v>
      </c>
      <c r="E6" s="71" t="s">
        <v>4</v>
      </c>
      <c r="F6" s="71" t="s">
        <v>5</v>
      </c>
      <c r="G6" s="72" t="s">
        <v>6</v>
      </c>
      <c r="H6" s="71" t="s">
        <v>4</v>
      </c>
      <c r="I6" s="71" t="s">
        <v>5</v>
      </c>
      <c r="J6" s="72" t="s">
        <v>6</v>
      </c>
      <c r="K6" s="2"/>
      <c r="L6" s="2"/>
      <c r="M6" s="2"/>
      <c r="N6" s="2"/>
      <c r="O6" s="2"/>
      <c r="P6" s="2"/>
      <c r="Q6" s="2"/>
    </row>
    <row r="7" spans="1:17" ht="18" customHeight="1">
      <c r="A7" s="7"/>
      <c r="B7" s="7"/>
      <c r="C7" s="7"/>
      <c r="D7" s="40"/>
      <c r="E7" s="7"/>
      <c r="F7" s="7"/>
      <c r="G7" s="40"/>
      <c r="H7" s="7"/>
      <c r="I7" s="61"/>
      <c r="J7" s="40"/>
      <c r="K7" s="13"/>
      <c r="L7" s="3"/>
      <c r="M7" s="3"/>
      <c r="N7" s="3"/>
      <c r="O7" s="3"/>
      <c r="P7" s="3"/>
      <c r="Q7" s="3"/>
    </row>
    <row r="8" spans="1:11" s="2" customFormat="1" ht="18" customHeight="1">
      <c r="A8" s="9" t="s">
        <v>7</v>
      </c>
      <c r="B8" s="79">
        <v>123538</v>
      </c>
      <c r="C8" s="78">
        <v>813.5348470392753</v>
      </c>
      <c r="D8" s="41">
        <v>100</v>
      </c>
      <c r="E8" s="79">
        <v>64430</v>
      </c>
      <c r="F8" s="78">
        <v>869.1009586953801</v>
      </c>
      <c r="G8" s="41">
        <v>100</v>
      </c>
      <c r="H8" s="80">
        <v>58792</v>
      </c>
      <c r="I8" s="81">
        <v>756.4660918114527</v>
      </c>
      <c r="J8" s="41">
        <v>100</v>
      </c>
      <c r="K8" s="4"/>
    </row>
    <row r="9" spans="1:19" ht="18" customHeight="1">
      <c r="A9" s="10"/>
      <c r="B9" s="11"/>
      <c r="C9" s="11"/>
      <c r="D9" s="43"/>
      <c r="E9" s="11"/>
      <c r="F9" s="11"/>
      <c r="G9" s="43"/>
      <c r="H9" s="56"/>
      <c r="I9" s="62"/>
      <c r="J9" s="43"/>
      <c r="K9" s="13"/>
      <c r="L9" s="3"/>
      <c r="M9" s="3"/>
      <c r="N9" s="3"/>
      <c r="O9" s="3"/>
      <c r="P9" s="3"/>
      <c r="Q9" s="3"/>
      <c r="R9" s="3"/>
      <c r="S9" s="3"/>
    </row>
    <row r="10" spans="1:19" ht="18" customHeight="1">
      <c r="A10" s="10" t="s">
        <v>24</v>
      </c>
      <c r="B10" s="88">
        <v>30193</v>
      </c>
      <c r="C10" s="30">
        <f>+B10*100000/(15185336)</f>
        <v>198.82997649837975</v>
      </c>
      <c r="D10" s="89">
        <v>24.44025320144409</v>
      </c>
      <c r="E10" s="88">
        <v>15101</v>
      </c>
      <c r="F10" s="30">
        <f>+E10*100000/(7413408)</f>
        <v>203.69848792889854</v>
      </c>
      <c r="G10" s="89">
        <v>23.43783951575353</v>
      </c>
      <c r="H10" s="88">
        <v>15021</v>
      </c>
      <c r="I10" s="68">
        <f>+H10*100000/(7771928)</f>
        <v>193.27250586984337</v>
      </c>
      <c r="J10" s="89">
        <v>25.549394475438834</v>
      </c>
      <c r="K10" s="13"/>
      <c r="L10" s="3"/>
      <c r="M10" s="3"/>
      <c r="N10" s="3"/>
      <c r="O10" s="3"/>
      <c r="P10" s="3"/>
      <c r="Q10" s="3"/>
      <c r="R10" s="3"/>
      <c r="S10" s="3"/>
    </row>
    <row r="11" spans="1:19" ht="18" customHeight="1">
      <c r="A11" s="10" t="s">
        <v>8</v>
      </c>
      <c r="B11" s="88">
        <v>23126</v>
      </c>
      <c r="C11" s="30">
        <f>+B11*100000/(15185336)</f>
        <v>152.2916582155311</v>
      </c>
      <c r="D11" s="89">
        <v>18.719746150981884</v>
      </c>
      <c r="E11" s="88">
        <v>12411</v>
      </c>
      <c r="F11" s="30">
        <f>+E11*100000/(7413408)</f>
        <v>167.41288217240978</v>
      </c>
      <c r="G11" s="89">
        <v>19.262765792332765</v>
      </c>
      <c r="H11" s="88">
        <v>10678</v>
      </c>
      <c r="I11" s="68">
        <f>+H11*100000/(7771928)</f>
        <v>137.391905843698</v>
      </c>
      <c r="J11" s="89">
        <v>18.1623350115662</v>
      </c>
      <c r="K11" s="13"/>
      <c r="L11" s="3"/>
      <c r="M11" s="3"/>
      <c r="N11" s="3"/>
      <c r="O11" s="3"/>
      <c r="P11" s="3"/>
      <c r="Q11" s="3"/>
      <c r="R11" s="3"/>
      <c r="S11" s="3"/>
    </row>
    <row r="12" spans="1:19" ht="18" customHeight="1">
      <c r="A12" s="10" t="s">
        <v>20</v>
      </c>
      <c r="B12" s="88">
        <v>14499</v>
      </c>
      <c r="C12" s="30">
        <f>+B12*100000/(15185336)</f>
        <v>95.48027123008671</v>
      </c>
      <c r="D12" s="89">
        <v>11.736469750198319</v>
      </c>
      <c r="E12" s="88">
        <v>7115</v>
      </c>
      <c r="F12" s="30">
        <f>+E12*100000/(7413408)</f>
        <v>95.97475277227423</v>
      </c>
      <c r="G12" s="89">
        <v>11.04299239484712</v>
      </c>
      <c r="H12" s="88">
        <v>7341</v>
      </c>
      <c r="I12" s="68">
        <f>+H12*100000/(7771928)</f>
        <v>94.45532691502031</v>
      </c>
      <c r="J12" s="89">
        <v>12.48639270649068</v>
      </c>
      <c r="K12" s="13"/>
      <c r="L12" s="3"/>
      <c r="M12" s="3"/>
      <c r="N12" s="3"/>
      <c r="O12" s="3"/>
      <c r="P12" s="3"/>
      <c r="Q12" s="3"/>
      <c r="R12" s="3"/>
      <c r="S12" s="3"/>
    </row>
    <row r="13" spans="1:19" ht="18" customHeight="1">
      <c r="A13" s="10" t="s">
        <v>21</v>
      </c>
      <c r="B13" s="88">
        <v>6792</v>
      </c>
      <c r="C13" s="30">
        <f>+B13*100000/(15185336)</f>
        <v>44.72736065899365</v>
      </c>
      <c r="D13" s="89">
        <v>5.2696336349949</v>
      </c>
      <c r="E13" s="88">
        <v>5003</v>
      </c>
      <c r="F13" s="30">
        <f>+E13*100000/(7413408)</f>
        <v>67.48583107796037</v>
      </c>
      <c r="G13" s="89">
        <v>7.765016296756169</v>
      </c>
      <c r="H13" s="88">
        <v>3584</v>
      </c>
      <c r="I13" s="68">
        <f>+H13*100000/(7771928)</f>
        <v>46.11468351225076</v>
      </c>
      <c r="J13" s="89">
        <v>6.0960674921758065</v>
      </c>
      <c r="K13" s="13"/>
      <c r="L13" s="3"/>
      <c r="M13" s="3"/>
      <c r="N13" s="3"/>
      <c r="O13" s="3"/>
      <c r="P13" s="3"/>
      <c r="Q13" s="3"/>
      <c r="R13" s="3"/>
      <c r="S13" s="3"/>
    </row>
    <row r="14" spans="1:19" ht="18" customHeight="1">
      <c r="A14" s="10" t="s">
        <v>10</v>
      </c>
      <c r="B14" s="88">
        <v>6510</v>
      </c>
      <c r="C14" s="30">
        <f>+B14*100000/(15185336)</f>
        <v>42.87030593198596</v>
      </c>
      <c r="D14" s="89">
        <v>5.497903479091454</v>
      </c>
      <c r="E14" s="88">
        <v>3192</v>
      </c>
      <c r="F14" s="30">
        <f>+E14*100000/(7413408)</f>
        <v>43.0571202879971</v>
      </c>
      <c r="G14" s="89">
        <v>4.954213875523824</v>
      </c>
      <c r="H14" s="88">
        <v>1468</v>
      </c>
      <c r="I14" s="68">
        <f>+H14*100000/(7771928)</f>
        <v>18.88849201896878</v>
      </c>
      <c r="J14" s="89">
        <v>2.496938358960403</v>
      </c>
      <c r="K14" s="13"/>
      <c r="L14" s="3"/>
      <c r="M14" s="3"/>
      <c r="N14" s="3"/>
      <c r="O14" s="3"/>
      <c r="P14" s="3"/>
      <c r="Q14" s="3"/>
      <c r="R14" s="3"/>
      <c r="S14" s="3"/>
    </row>
    <row r="15" spans="1:19" ht="18" customHeight="1">
      <c r="A15" s="13"/>
      <c r="B15" s="11"/>
      <c r="C15" s="16"/>
      <c r="D15" s="49"/>
      <c r="E15" s="15"/>
      <c r="F15" s="18"/>
      <c r="G15" s="45"/>
      <c r="H15" s="15"/>
      <c r="I15" s="82"/>
      <c r="J15" s="45"/>
      <c r="K15" s="13"/>
      <c r="L15" s="3"/>
      <c r="M15" s="3"/>
      <c r="N15" s="3"/>
      <c r="O15" s="3"/>
      <c r="P15" s="3"/>
      <c r="Q15" s="3"/>
      <c r="R15" s="3"/>
      <c r="S15" s="3"/>
    </row>
    <row r="16" spans="1:19" ht="18" customHeight="1">
      <c r="A16" s="20" t="s">
        <v>11</v>
      </c>
      <c r="B16" s="14">
        <v>1237.7775714418358</v>
      </c>
      <c r="C16" s="53">
        <v>100</v>
      </c>
      <c r="D16" s="42">
        <v>100</v>
      </c>
      <c r="E16" s="14">
        <v>1950</v>
      </c>
      <c r="F16" s="54">
        <v>1347.541255493822</v>
      </c>
      <c r="G16" s="42">
        <v>100</v>
      </c>
      <c r="H16" s="14">
        <v>1516</v>
      </c>
      <c r="I16" s="100">
        <v>1127.2632635609918</v>
      </c>
      <c r="J16" s="42">
        <v>100</v>
      </c>
      <c r="K16" s="55"/>
      <c r="L16" s="3"/>
      <c r="M16" s="3"/>
      <c r="N16" s="3"/>
      <c r="O16" s="3"/>
      <c r="P16" s="3"/>
      <c r="Q16" s="3"/>
      <c r="R16" s="3"/>
      <c r="S16" s="3"/>
    </row>
    <row r="17" spans="1:19" ht="18" customHeight="1">
      <c r="A17" s="10" t="s">
        <v>12</v>
      </c>
      <c r="B17" s="15">
        <v>543.3383854270926</v>
      </c>
      <c r="C17" s="90">
        <v>43.85458742065782</v>
      </c>
      <c r="D17" s="24">
        <v>43.85458742065782</v>
      </c>
      <c r="E17" s="15">
        <v>863</v>
      </c>
      <c r="F17" s="91">
        <v>596.3733864057274</v>
      </c>
      <c r="G17" s="24">
        <v>44.256410256410255</v>
      </c>
      <c r="H17" s="15">
        <v>657</v>
      </c>
      <c r="I17" s="52">
        <v>488.5303193664721</v>
      </c>
      <c r="J17" s="24">
        <v>43.3377308707124</v>
      </c>
      <c r="K17" s="92"/>
      <c r="L17" s="3"/>
      <c r="M17" s="3"/>
      <c r="N17" s="3"/>
      <c r="O17" s="3"/>
      <c r="P17" s="3"/>
      <c r="Q17" s="3"/>
      <c r="R17" s="3"/>
      <c r="S17" s="3"/>
    </row>
    <row r="18" spans="1:19" ht="18" customHeight="1">
      <c r="A18" s="10" t="s">
        <v>25</v>
      </c>
      <c r="B18" s="15">
        <v>305.62784180273957</v>
      </c>
      <c r="C18" s="90">
        <v>24.668205424120025</v>
      </c>
      <c r="D18" s="24">
        <v>24.668205424120025</v>
      </c>
      <c r="E18" s="15">
        <v>491</v>
      </c>
      <c r="F18" s="91">
        <v>339.3039776653675</v>
      </c>
      <c r="G18" s="24">
        <v>25.17948717948718</v>
      </c>
      <c r="H18" s="15">
        <v>364</v>
      </c>
      <c r="I18" s="52">
        <v>270.6621556307395</v>
      </c>
      <c r="J18" s="24">
        <v>24.010554089709764</v>
      </c>
      <c r="K18" s="4"/>
      <c r="L18" s="93"/>
      <c r="M18" s="3"/>
      <c r="N18" s="3"/>
      <c r="O18" s="3"/>
      <c r="P18" s="3"/>
      <c r="Q18" s="3"/>
      <c r="R18" s="3"/>
      <c r="S18" s="3"/>
    </row>
    <row r="19" spans="1:19" ht="18" customHeight="1">
      <c r="A19" s="10" t="s">
        <v>20</v>
      </c>
      <c r="B19" s="15">
        <v>148.7031370642569</v>
      </c>
      <c r="C19" s="90">
        <v>12.002308136180035</v>
      </c>
      <c r="D19" s="24">
        <v>12.002308136180035</v>
      </c>
      <c r="E19" s="15">
        <v>203</v>
      </c>
      <c r="F19" s="91">
        <v>140.2824999308953</v>
      </c>
      <c r="G19" s="24">
        <v>10.41025641025641</v>
      </c>
      <c r="H19" s="15">
        <v>213</v>
      </c>
      <c r="I19" s="52">
        <v>158.38197568502062</v>
      </c>
      <c r="J19" s="24">
        <v>14.050131926121372</v>
      </c>
      <c r="K19" s="4"/>
      <c r="L19" s="93"/>
      <c r="M19" s="3"/>
      <c r="N19" s="3"/>
      <c r="O19" s="3"/>
      <c r="P19" s="3"/>
      <c r="Q19" s="3"/>
      <c r="R19" s="3"/>
      <c r="S19" s="3"/>
    </row>
    <row r="20" spans="1:19" ht="18" customHeight="1">
      <c r="A20" s="10" t="s">
        <v>10</v>
      </c>
      <c r="B20" s="15">
        <v>32.88627069690297</v>
      </c>
      <c r="C20" s="90">
        <v>2.6543566070398152</v>
      </c>
      <c r="D20" s="24">
        <v>2.6543566070398152</v>
      </c>
      <c r="E20" s="15">
        <v>59</v>
      </c>
      <c r="F20" s="91">
        <v>40.771761063659234</v>
      </c>
      <c r="G20" s="24">
        <v>3.0256410256410255</v>
      </c>
      <c r="H20" s="15">
        <v>33</v>
      </c>
      <c r="I20" s="52">
        <v>24.53805257091869</v>
      </c>
      <c r="J20" s="24">
        <v>2.1767810026385224</v>
      </c>
      <c r="K20" s="4"/>
      <c r="L20" s="4"/>
      <c r="M20" s="3"/>
      <c r="N20" s="3"/>
      <c r="O20" s="3"/>
      <c r="P20" s="3"/>
      <c r="Q20" s="3"/>
      <c r="R20" s="3"/>
      <c r="S20" s="3"/>
    </row>
    <row r="21" spans="1:19" ht="18" customHeight="1">
      <c r="A21" s="10" t="s">
        <v>24</v>
      </c>
      <c r="B21" s="15">
        <v>15.0132974920644</v>
      </c>
      <c r="C21" s="90">
        <v>1.2117714945181766</v>
      </c>
      <c r="D21" s="24">
        <v>1.2117714945181766</v>
      </c>
      <c r="E21" s="15">
        <v>22</v>
      </c>
      <c r="F21" s="91">
        <v>15.20302954916107</v>
      </c>
      <c r="G21" s="24">
        <v>1.1282051282051282</v>
      </c>
      <c r="H21" s="15">
        <v>20</v>
      </c>
      <c r="I21" s="52">
        <v>14.871547012677993</v>
      </c>
      <c r="J21" s="24">
        <v>1.3192612137203166</v>
      </c>
      <c r="K21" s="4"/>
      <c r="L21" s="93"/>
      <c r="M21" s="3"/>
      <c r="N21" s="3"/>
      <c r="O21" s="3"/>
      <c r="P21" s="3"/>
      <c r="Q21" s="3"/>
      <c r="R21" s="3"/>
      <c r="S21" s="3"/>
    </row>
    <row r="22" spans="1:19" ht="18" customHeight="1">
      <c r="A22" s="10"/>
      <c r="B22" s="15"/>
      <c r="C22" s="52"/>
      <c r="D22" s="45"/>
      <c r="E22" s="15"/>
      <c r="F22" s="18"/>
      <c r="G22" s="45"/>
      <c r="H22" s="15"/>
      <c r="I22" s="63"/>
      <c r="J22" s="43"/>
      <c r="K22" s="4"/>
      <c r="L22" s="93"/>
      <c r="M22" s="3"/>
      <c r="N22" s="3"/>
      <c r="O22" s="3"/>
      <c r="P22" s="3"/>
      <c r="Q22" s="3"/>
      <c r="R22" s="3"/>
      <c r="S22" s="3"/>
    </row>
    <row r="23" spans="1:19" ht="18" customHeight="1">
      <c r="A23" s="20" t="s">
        <v>13</v>
      </c>
      <c r="B23" s="14">
        <v>504</v>
      </c>
      <c r="C23" s="53">
        <v>53.77141387878601</v>
      </c>
      <c r="D23" s="42">
        <v>100</v>
      </c>
      <c r="E23" s="79">
        <v>275</v>
      </c>
      <c r="F23" s="83">
        <f aca="true" t="shared" si="0" ref="F23:F28">+E23*100000/(476659)</f>
        <v>57.693235625468105</v>
      </c>
      <c r="G23" s="42">
        <v>100</v>
      </c>
      <c r="H23" s="79">
        <v>224</v>
      </c>
      <c r="I23" s="84">
        <v>48.5</v>
      </c>
      <c r="J23" s="42">
        <v>100</v>
      </c>
      <c r="K23" s="94"/>
      <c r="L23" s="14"/>
      <c r="M23" s="12"/>
      <c r="N23" s="12"/>
      <c r="O23" s="4"/>
      <c r="P23" s="14"/>
      <c r="Q23" s="12"/>
      <c r="R23" s="12"/>
      <c r="S23" s="3"/>
    </row>
    <row r="24" spans="1:19" ht="18" customHeight="1">
      <c r="A24" s="10" t="s">
        <v>10</v>
      </c>
      <c r="B24" s="88">
        <v>121</v>
      </c>
      <c r="C24" s="95">
        <f>+B24*100000/(937301)</f>
        <v>12.909406903438704</v>
      </c>
      <c r="D24" s="24">
        <v>24.00793650793651</v>
      </c>
      <c r="E24" s="88">
        <v>85</v>
      </c>
      <c r="F24" s="96">
        <f t="shared" si="0"/>
        <v>17.83245464787196</v>
      </c>
      <c r="G24" s="24">
        <v>30.90909090909091</v>
      </c>
      <c r="H24" s="15">
        <v>35</v>
      </c>
      <c r="I24" s="97">
        <v>7.5845076679372525</v>
      </c>
      <c r="J24" s="24">
        <v>15.625</v>
      </c>
      <c r="K24" s="98"/>
      <c r="L24" s="13"/>
      <c r="M24" s="3"/>
      <c r="N24" s="3"/>
      <c r="O24" s="3"/>
      <c r="P24" s="3"/>
      <c r="Q24" s="3"/>
      <c r="R24" s="3"/>
      <c r="S24" s="3"/>
    </row>
    <row r="25" spans="1:19" ht="18" customHeight="1">
      <c r="A25" s="10" t="s">
        <v>20</v>
      </c>
      <c r="B25" s="99">
        <v>104</v>
      </c>
      <c r="C25" s="95">
        <f>+B25*100000/(937301)</f>
        <v>11.095688578162191</v>
      </c>
      <c r="D25" s="24">
        <v>20.634920634920636</v>
      </c>
      <c r="E25" s="99">
        <v>42</v>
      </c>
      <c r="F25" s="96">
        <f t="shared" si="0"/>
        <v>8.811330531889674</v>
      </c>
      <c r="G25" s="24">
        <v>15.272727272727273</v>
      </c>
      <c r="H25" s="15">
        <v>60</v>
      </c>
      <c r="I25" s="97">
        <v>13.00201314503529</v>
      </c>
      <c r="J25" s="24">
        <v>26.785714285714285</v>
      </c>
      <c r="K25" s="98"/>
      <c r="L25" s="13"/>
      <c r="M25" s="3"/>
      <c r="N25" s="3"/>
      <c r="O25" s="3"/>
      <c r="P25" s="3"/>
      <c r="Q25" s="3"/>
      <c r="R25" s="3"/>
      <c r="S25" s="3"/>
    </row>
    <row r="26" spans="1:19" ht="18" customHeight="1">
      <c r="A26" s="10" t="s">
        <v>25</v>
      </c>
      <c r="B26" s="88">
        <v>54</v>
      </c>
      <c r="C26" s="95">
        <f>+B26*100000/(937301)</f>
        <v>5.761222915584215</v>
      </c>
      <c r="D26" s="24">
        <v>10.714285714285714</v>
      </c>
      <c r="E26" s="88">
        <v>28</v>
      </c>
      <c r="F26" s="96">
        <f t="shared" si="0"/>
        <v>5.874220354593116</v>
      </c>
      <c r="G26" s="24">
        <v>10.181818181818182</v>
      </c>
      <c r="H26" s="15">
        <v>26</v>
      </c>
      <c r="I26" s="97">
        <v>5.634205696181959</v>
      </c>
      <c r="J26" s="24">
        <v>11.607142857142858</v>
      </c>
      <c r="K26" s="98"/>
      <c r="L26" s="3"/>
      <c r="M26" s="3"/>
      <c r="N26" s="3"/>
      <c r="O26" s="3"/>
      <c r="P26" s="3"/>
      <c r="Q26" s="3"/>
      <c r="R26" s="3"/>
      <c r="S26" s="3"/>
    </row>
    <row r="27" spans="1:19" ht="18" customHeight="1">
      <c r="A27" s="10" t="s">
        <v>8</v>
      </c>
      <c r="B27" s="88">
        <v>42</v>
      </c>
      <c r="C27" s="95">
        <f>+B27*100000/(937301)</f>
        <v>4.4809511565655</v>
      </c>
      <c r="D27" s="24">
        <v>8.333333333333334</v>
      </c>
      <c r="E27" s="88">
        <v>22</v>
      </c>
      <c r="F27" s="96">
        <f t="shared" si="0"/>
        <v>4.615458850037448</v>
      </c>
      <c r="G27" s="24">
        <v>8</v>
      </c>
      <c r="H27" s="15">
        <v>19</v>
      </c>
      <c r="I27" s="97">
        <v>4.117304162594508</v>
      </c>
      <c r="J27" s="24">
        <v>8.482142857142858</v>
      </c>
      <c r="K27" s="98"/>
      <c r="L27" s="3"/>
      <c r="M27" s="3"/>
      <c r="N27" s="3"/>
      <c r="O27" s="3"/>
      <c r="P27" s="3"/>
      <c r="Q27" s="3"/>
      <c r="R27" s="3"/>
      <c r="S27" s="3"/>
    </row>
    <row r="28" spans="1:19" ht="18" customHeight="1">
      <c r="A28" s="10" t="s">
        <v>24</v>
      </c>
      <c r="B28" s="88">
        <v>15</v>
      </c>
      <c r="C28" s="95">
        <f>+B28*100000/(937301)</f>
        <v>1.6003396987733929</v>
      </c>
      <c r="D28" s="24">
        <v>2.9761904761904763</v>
      </c>
      <c r="E28" s="88">
        <v>9</v>
      </c>
      <c r="F28" s="96">
        <f t="shared" si="0"/>
        <v>1.8881422568335016</v>
      </c>
      <c r="G28" s="45">
        <v>3.272727272727273</v>
      </c>
      <c r="H28" s="15">
        <v>6</v>
      </c>
      <c r="I28" s="97">
        <v>1.300201314503529</v>
      </c>
      <c r="J28" s="24">
        <v>2.6785714285714284</v>
      </c>
      <c r="K28" s="98"/>
      <c r="L28" s="3"/>
      <c r="M28" s="3"/>
      <c r="N28" s="3"/>
      <c r="O28" s="3"/>
      <c r="P28" s="3"/>
      <c r="Q28" s="3"/>
      <c r="R28" s="3"/>
      <c r="S28" s="3"/>
    </row>
    <row r="29" spans="1:19" ht="18" customHeight="1">
      <c r="A29" s="10"/>
      <c r="B29" s="25"/>
      <c r="C29" s="100"/>
      <c r="D29" s="45"/>
      <c r="H29" s="15"/>
      <c r="I29" s="101"/>
      <c r="J29" s="45"/>
      <c r="K29" s="13"/>
      <c r="L29" s="3"/>
      <c r="M29" s="3"/>
      <c r="N29" s="3"/>
      <c r="O29" s="3"/>
      <c r="P29" s="3"/>
      <c r="Q29" s="3"/>
      <c r="R29" s="3"/>
      <c r="S29" s="3"/>
    </row>
    <row r="30" spans="1:19" ht="18" customHeight="1">
      <c r="A30" s="19" t="s">
        <v>14</v>
      </c>
      <c r="B30" s="14">
        <v>623</v>
      </c>
      <c r="C30" s="53">
        <v>25.579542935036994</v>
      </c>
      <c r="D30" s="44">
        <v>100</v>
      </c>
      <c r="E30" s="85">
        <v>340</v>
      </c>
      <c r="F30" s="86">
        <v>27.410269660620553</v>
      </c>
      <c r="G30" s="44">
        <v>100</v>
      </c>
      <c r="H30" s="14">
        <v>273</v>
      </c>
      <c r="I30" s="53">
        <v>22.84272241741268</v>
      </c>
      <c r="J30" s="44">
        <v>100</v>
      </c>
      <c r="K30" s="4"/>
      <c r="L30" s="2"/>
      <c r="M30" s="3"/>
      <c r="N30" s="3"/>
      <c r="O30" s="3"/>
      <c r="P30" s="3"/>
      <c r="Q30" s="3"/>
      <c r="R30" s="3"/>
      <c r="S30" s="3"/>
    </row>
    <row r="31" spans="1:19" ht="18" customHeight="1">
      <c r="A31" s="10" t="s">
        <v>10</v>
      </c>
      <c r="B31" s="11">
        <v>181</v>
      </c>
      <c r="C31" s="58">
        <v>7.431616807771582</v>
      </c>
      <c r="D31" s="24">
        <v>29.052969502407706</v>
      </c>
      <c r="E31" s="15">
        <v>111</v>
      </c>
      <c r="F31" s="24">
        <v>8.948646859790827</v>
      </c>
      <c r="G31" s="24">
        <v>32.64705882352941</v>
      </c>
      <c r="H31" s="15">
        <v>69</v>
      </c>
      <c r="I31" s="58">
        <v>5.773435336269139</v>
      </c>
      <c r="J31" s="24">
        <v>25.274725274725274</v>
      </c>
      <c r="K31" s="13"/>
      <c r="L31" s="3"/>
      <c r="M31" s="3"/>
      <c r="N31" s="3"/>
      <c r="O31" s="3"/>
      <c r="P31" s="3"/>
      <c r="Q31" s="3"/>
      <c r="R31" s="3"/>
      <c r="S31" s="3"/>
    </row>
    <row r="32" spans="1:19" ht="18" customHeight="1">
      <c r="A32" s="10" t="s">
        <v>8</v>
      </c>
      <c r="B32" s="11">
        <v>109</v>
      </c>
      <c r="C32" s="58">
        <v>4.47539354722156</v>
      </c>
      <c r="D32" s="24">
        <v>17.49598715890851</v>
      </c>
      <c r="E32" s="15">
        <v>58</v>
      </c>
      <c r="F32" s="24">
        <v>4.675869530341153</v>
      </c>
      <c r="G32" s="24">
        <v>17.058823529411764</v>
      </c>
      <c r="H32" s="15">
        <v>51</v>
      </c>
      <c r="I32" s="58">
        <v>4.267321770285886</v>
      </c>
      <c r="J32" s="24">
        <v>18.681318681318682</v>
      </c>
      <c r="K32" s="13"/>
      <c r="L32" s="3"/>
      <c r="M32" s="3"/>
      <c r="N32" s="3"/>
      <c r="O32" s="3"/>
      <c r="P32" s="3"/>
      <c r="Q32" s="3"/>
      <c r="R32" s="3"/>
      <c r="S32" s="3"/>
    </row>
    <row r="33" spans="1:19" ht="18" customHeight="1">
      <c r="A33" s="10" t="s">
        <v>22</v>
      </c>
      <c r="B33" s="11">
        <v>80</v>
      </c>
      <c r="C33" s="58">
        <v>3.284692511722246</v>
      </c>
      <c r="D33" s="24">
        <v>12.841091492776886</v>
      </c>
      <c r="E33" s="15">
        <v>34</v>
      </c>
      <c r="F33" s="24">
        <v>2.7410269660620554</v>
      </c>
      <c r="G33" s="24">
        <v>10</v>
      </c>
      <c r="H33" s="15">
        <v>44</v>
      </c>
      <c r="I33" s="58">
        <v>3.681610939070176</v>
      </c>
      <c r="J33" s="24">
        <v>16.117216117216117</v>
      </c>
      <c r="K33" s="13"/>
      <c r="L33" s="3"/>
      <c r="M33" s="3"/>
      <c r="N33" s="3"/>
      <c r="O33" s="3"/>
      <c r="P33" s="3"/>
      <c r="Q33" s="3"/>
      <c r="R33" s="3"/>
      <c r="S33" s="3"/>
    </row>
    <row r="34" spans="1:19" ht="18" customHeight="1">
      <c r="A34" s="10" t="s">
        <v>24</v>
      </c>
      <c r="B34" s="11">
        <v>36</v>
      </c>
      <c r="C34" s="58">
        <v>1.478111630275011</v>
      </c>
      <c r="D34" s="24">
        <v>5.778491171749598</v>
      </c>
      <c r="E34" s="15">
        <v>21</v>
      </c>
      <c r="F34" s="24">
        <v>1.6929872437442106</v>
      </c>
      <c r="G34" s="24">
        <v>6.176470588235294</v>
      </c>
      <c r="H34" s="15">
        <v>13</v>
      </c>
      <c r="I34" s="58">
        <v>1.087748686543461</v>
      </c>
      <c r="J34" s="24">
        <v>4.761904761904762</v>
      </c>
      <c r="K34" s="13"/>
      <c r="L34" s="3"/>
      <c r="M34" s="3"/>
      <c r="N34" s="3"/>
      <c r="O34" s="3"/>
      <c r="P34" s="3"/>
      <c r="Q34" s="3"/>
      <c r="R34" s="3"/>
      <c r="S34" s="3"/>
    </row>
    <row r="35" spans="1:19" ht="18" customHeight="1">
      <c r="A35" s="10" t="s">
        <v>25</v>
      </c>
      <c r="B35" s="14">
        <v>29</v>
      </c>
      <c r="C35" s="100">
        <v>1.1907010354993144</v>
      </c>
      <c r="D35" s="45">
        <v>4.654895666131621</v>
      </c>
      <c r="E35" s="15">
        <v>13</v>
      </c>
      <c r="F35" s="24">
        <v>1.0480397223178446</v>
      </c>
      <c r="G35" s="24">
        <v>3.823529411764706</v>
      </c>
      <c r="H35" s="11">
        <v>16</v>
      </c>
      <c r="I35" s="58">
        <v>1.3387676142073366</v>
      </c>
      <c r="J35" s="43">
        <v>5.86080586080586</v>
      </c>
      <c r="K35" s="13"/>
      <c r="L35" s="3"/>
      <c r="M35" s="3"/>
      <c r="N35" s="3"/>
      <c r="O35" s="3"/>
      <c r="P35" s="3"/>
      <c r="Q35" s="3"/>
      <c r="R35" s="3"/>
      <c r="S35" s="3"/>
    </row>
    <row r="36" spans="1:19" ht="18" customHeight="1">
      <c r="A36" s="20"/>
      <c r="B36" s="25"/>
      <c r="C36" s="53"/>
      <c r="D36" s="42"/>
      <c r="E36" s="14"/>
      <c r="F36" s="14"/>
      <c r="G36" s="42"/>
      <c r="H36" s="14"/>
      <c r="I36" s="17"/>
      <c r="J36" s="42"/>
      <c r="K36" s="13"/>
      <c r="L36" s="3"/>
      <c r="M36" s="3"/>
      <c r="N36" s="3"/>
      <c r="O36" s="3"/>
      <c r="P36" s="3"/>
      <c r="Q36" s="3"/>
      <c r="R36" s="3"/>
      <c r="S36" s="3"/>
    </row>
    <row r="37" spans="1:19" ht="18" customHeight="1">
      <c r="A37" s="19" t="s">
        <v>15</v>
      </c>
      <c r="B37" s="18">
        <v>11935</v>
      </c>
      <c r="C37" s="53">
        <v>154.86703558801656</v>
      </c>
      <c r="D37" s="44">
        <v>100</v>
      </c>
      <c r="E37" s="14">
        <v>7718</v>
      </c>
      <c r="F37" s="54">
        <v>199.517157105414</v>
      </c>
      <c r="G37" s="44">
        <v>100</v>
      </c>
      <c r="H37" s="18">
        <v>4187</v>
      </c>
      <c r="I37" s="12">
        <v>109.08554682940655</v>
      </c>
      <c r="J37" s="44">
        <v>100</v>
      </c>
      <c r="K37" s="4"/>
      <c r="L37" s="2"/>
      <c r="M37" s="3"/>
      <c r="N37" s="3"/>
      <c r="O37" s="3"/>
      <c r="P37" s="3"/>
      <c r="Q37" s="3"/>
      <c r="R37" s="3"/>
      <c r="S37" s="3"/>
    </row>
    <row r="38" spans="1:19" ht="18" customHeight="1">
      <c r="A38" s="21" t="s">
        <v>10</v>
      </c>
      <c r="B38" s="11">
        <v>3602</v>
      </c>
      <c r="C38" s="58">
        <v>46.739091930292055</v>
      </c>
      <c r="D38" s="24">
        <v>30.180142438206953</v>
      </c>
      <c r="E38" s="15">
        <v>3032</v>
      </c>
      <c r="F38" s="57">
        <v>78.37989379938004</v>
      </c>
      <c r="G38" s="24">
        <v>39.28478880539</v>
      </c>
      <c r="H38" s="11">
        <v>562</v>
      </c>
      <c r="I38" s="23">
        <v>14.642005569172795</v>
      </c>
      <c r="J38" s="24">
        <v>13.422498208741342</v>
      </c>
      <c r="K38" s="11"/>
      <c r="L38" s="3"/>
      <c r="M38" s="102"/>
      <c r="N38" s="3"/>
      <c r="O38" s="3"/>
      <c r="P38" s="3"/>
      <c r="Q38" s="3"/>
      <c r="R38" s="3"/>
      <c r="S38" s="3"/>
    </row>
    <row r="39" spans="1:19" ht="18" customHeight="1">
      <c r="A39" s="10" t="s">
        <v>8</v>
      </c>
      <c r="B39" s="11">
        <v>2219</v>
      </c>
      <c r="C39" s="58">
        <v>28.79346057560191</v>
      </c>
      <c r="D39" s="24">
        <v>18.592375366568916</v>
      </c>
      <c r="E39" s="15">
        <v>983</v>
      </c>
      <c r="F39" s="57">
        <v>25.41142335250349</v>
      </c>
      <c r="G39" s="24">
        <v>12.736460222855662</v>
      </c>
      <c r="H39" s="11">
        <v>1235</v>
      </c>
      <c r="I39" s="23">
        <v>32.175937505210676</v>
      </c>
      <c r="J39" s="24">
        <v>29.496059230952948</v>
      </c>
      <c r="K39" s="13"/>
      <c r="L39" s="3"/>
      <c r="M39" s="3"/>
      <c r="N39" s="3"/>
      <c r="O39" s="3"/>
      <c r="P39" s="3"/>
      <c r="Q39" s="3"/>
      <c r="R39" s="3"/>
      <c r="S39" s="3"/>
    </row>
    <row r="40" spans="1:19" ht="18" customHeight="1">
      <c r="A40" s="21" t="s">
        <v>24</v>
      </c>
      <c r="B40" s="11">
        <v>1719</v>
      </c>
      <c r="C40" s="58">
        <v>22.30552443869296</v>
      </c>
      <c r="D40" s="24">
        <v>14.40301633850021</v>
      </c>
      <c r="E40" s="15">
        <v>1035</v>
      </c>
      <c r="F40" s="57">
        <v>26.755669552229005</v>
      </c>
      <c r="G40" s="24">
        <v>13.410209898937548</v>
      </c>
      <c r="H40" s="11">
        <v>678</v>
      </c>
      <c r="I40" s="23">
        <v>17.664198889500277</v>
      </c>
      <c r="J40" s="24">
        <v>16.19297826606162</v>
      </c>
      <c r="K40" s="13"/>
      <c r="L40" s="3"/>
      <c r="M40" s="3"/>
      <c r="N40" s="3"/>
      <c r="O40" s="3"/>
      <c r="P40" s="3"/>
      <c r="Q40" s="3"/>
      <c r="R40" s="3"/>
      <c r="S40" s="3"/>
    </row>
    <row r="41" spans="1:19" ht="18" customHeight="1">
      <c r="A41" s="21" t="s">
        <v>9</v>
      </c>
      <c r="B41" s="15">
        <v>1244</v>
      </c>
      <c r="C41" s="58">
        <v>16.141985108629463</v>
      </c>
      <c r="D41" s="24">
        <v>10.423125261834938</v>
      </c>
      <c r="E41" s="15">
        <v>831</v>
      </c>
      <c r="F41" s="57">
        <v>21.482088307151983</v>
      </c>
      <c r="G41" s="24">
        <v>10.767038092770148</v>
      </c>
      <c r="H41" s="11">
        <v>408</v>
      </c>
      <c r="I41" s="23">
        <v>10.629783402531139</v>
      </c>
      <c r="J41" s="24">
        <v>9.744447098160974</v>
      </c>
      <c r="K41" s="13"/>
      <c r="L41" s="3"/>
      <c r="M41" s="3"/>
      <c r="N41" s="3"/>
      <c r="O41" s="3"/>
      <c r="P41" s="3"/>
      <c r="Q41" s="3"/>
      <c r="R41" s="3"/>
      <c r="S41" s="3"/>
    </row>
    <row r="42" spans="1:19" ht="18" customHeight="1">
      <c r="A42" s="21" t="s">
        <v>16</v>
      </c>
      <c r="B42" s="14">
        <v>422</v>
      </c>
      <c r="C42" s="58">
        <v>5.475818099551152</v>
      </c>
      <c r="D42" s="24">
        <v>3.5358190196899875</v>
      </c>
      <c r="E42" s="15">
        <v>248</v>
      </c>
      <c r="F42" s="57">
        <v>6.411020337152458</v>
      </c>
      <c r="G42" s="24">
        <v>3.2132676859289973</v>
      </c>
      <c r="H42" s="15">
        <v>193</v>
      </c>
      <c r="I42" s="23">
        <v>5.028304403648309</v>
      </c>
      <c r="J42" s="24">
        <v>4.6095056126104605</v>
      </c>
      <c r="K42" s="13"/>
      <c r="L42" s="3"/>
      <c r="M42" s="3"/>
      <c r="N42" s="3"/>
      <c r="O42" s="3"/>
      <c r="P42" s="3"/>
      <c r="Q42" s="3"/>
      <c r="R42" s="3"/>
      <c r="S42" s="3"/>
    </row>
    <row r="43" spans="1:19" ht="18" customHeight="1">
      <c r="A43" s="20"/>
      <c r="B43" s="25"/>
      <c r="C43" s="17"/>
      <c r="D43" s="42"/>
      <c r="E43" s="14"/>
      <c r="F43" s="54"/>
      <c r="G43" s="42"/>
      <c r="H43" s="14"/>
      <c r="I43" s="17"/>
      <c r="J43" s="42"/>
      <c r="K43" s="13"/>
      <c r="L43" s="3"/>
      <c r="M43" s="3"/>
      <c r="N43" s="3"/>
      <c r="O43" s="3"/>
      <c r="P43" s="3"/>
      <c r="Q43" s="3"/>
      <c r="R43" s="3"/>
      <c r="S43" s="3"/>
    </row>
    <row r="44" spans="1:19" ht="18" customHeight="1">
      <c r="A44" s="26" t="s">
        <v>17</v>
      </c>
      <c r="B44" s="18">
        <v>19957</v>
      </c>
      <c r="C44" s="53">
        <v>918.4770502697858</v>
      </c>
      <c r="D44" s="44">
        <v>100</v>
      </c>
      <c r="E44" s="14">
        <v>12688</v>
      </c>
      <c r="F44" s="54">
        <v>583.9373058988346</v>
      </c>
      <c r="G44" s="44">
        <v>100</v>
      </c>
      <c r="H44" s="18">
        <v>7244</v>
      </c>
      <c r="I44" s="53">
        <v>583.9373058988346</v>
      </c>
      <c r="J44" s="44">
        <v>100</v>
      </c>
      <c r="K44" s="4"/>
      <c r="L44" s="2"/>
      <c r="M44" s="2"/>
      <c r="N44" s="2"/>
      <c r="O44" s="2"/>
      <c r="P44" s="2"/>
      <c r="Q44" s="2"/>
      <c r="R44" s="3"/>
      <c r="S44" s="3"/>
    </row>
    <row r="45" spans="1:19" ht="18" customHeight="1">
      <c r="A45" s="21" t="s">
        <v>8</v>
      </c>
      <c r="B45" s="11">
        <v>6056</v>
      </c>
      <c r="C45" s="58">
        <v>278.7140861068208</v>
      </c>
      <c r="D45" s="24">
        <v>30.345242270882398</v>
      </c>
      <c r="E45" s="15">
        <v>3334</v>
      </c>
      <c r="F45" s="57">
        <v>153.44002032366916</v>
      </c>
      <c r="G45" s="24">
        <v>26.276796973518284</v>
      </c>
      <c r="H45" s="11">
        <v>2718</v>
      </c>
      <c r="I45" s="58">
        <v>153.44002032366916</v>
      </c>
      <c r="J45" s="24">
        <v>37.52070679182772</v>
      </c>
      <c r="K45" s="13"/>
      <c r="L45" s="3"/>
      <c r="M45" s="3"/>
      <c r="N45" s="3"/>
      <c r="O45" s="3"/>
      <c r="P45" s="3"/>
      <c r="Q45" s="3"/>
      <c r="R45" s="3"/>
      <c r="S45" s="3"/>
    </row>
    <row r="46" spans="1:19" ht="18" customHeight="1">
      <c r="A46" s="21" t="s">
        <v>24</v>
      </c>
      <c r="B46" s="11">
        <v>5930</v>
      </c>
      <c r="C46" s="58">
        <v>272.9152131131848</v>
      </c>
      <c r="D46" s="24">
        <v>29.71388485243273</v>
      </c>
      <c r="E46" s="15">
        <v>3057</v>
      </c>
      <c r="F46" s="57">
        <v>140.6917042979774</v>
      </c>
      <c r="G46" s="24">
        <v>24.093631778058008</v>
      </c>
      <c r="H46" s="11">
        <v>1207</v>
      </c>
      <c r="I46" s="58">
        <v>140.6917042979774</v>
      </c>
      <c r="J46" s="24">
        <v>16.662065157371618</v>
      </c>
      <c r="K46" s="13"/>
      <c r="L46" s="3"/>
      <c r="M46" s="3"/>
      <c r="N46" s="3"/>
      <c r="O46" s="3"/>
      <c r="P46" s="3"/>
      <c r="Q46" s="3"/>
      <c r="R46" s="3"/>
      <c r="S46" s="3"/>
    </row>
    <row r="47" spans="1:19" ht="18" customHeight="1">
      <c r="A47" s="10" t="s">
        <v>16</v>
      </c>
      <c r="B47" s="11">
        <v>1076</v>
      </c>
      <c r="C47" s="58">
        <v>49.52053445358968</v>
      </c>
      <c r="D47" s="24">
        <v>5.391591922633662</v>
      </c>
      <c r="E47" s="15">
        <v>657</v>
      </c>
      <c r="F47" s="57">
        <v>30.236980609673257</v>
      </c>
      <c r="G47" s="24">
        <v>5.178121059268601</v>
      </c>
      <c r="H47" s="11">
        <v>419</v>
      </c>
      <c r="I47" s="58">
        <v>30.236980609673257</v>
      </c>
      <c r="J47" s="24">
        <v>5.7840971838763116</v>
      </c>
      <c r="K47" s="13"/>
      <c r="L47" s="3"/>
      <c r="M47" s="3"/>
      <c r="N47" s="3"/>
      <c r="O47" s="3"/>
      <c r="P47" s="3"/>
      <c r="Q47" s="3"/>
      <c r="R47" s="3"/>
      <c r="S47" s="3"/>
    </row>
    <row r="48" spans="1:19" ht="18" customHeight="1">
      <c r="A48" s="21" t="s">
        <v>10</v>
      </c>
      <c r="B48" s="11">
        <v>1832</v>
      </c>
      <c r="C48" s="58">
        <v>47.40348558289719</v>
      </c>
      <c r="D48" s="24">
        <v>5.161096357167911</v>
      </c>
      <c r="E48" s="15">
        <v>1146</v>
      </c>
      <c r="F48" s="57">
        <v>52.742130561165226</v>
      </c>
      <c r="G48" s="24">
        <v>9.032156368221942</v>
      </c>
      <c r="H48" s="11">
        <v>685</v>
      </c>
      <c r="I48" s="58">
        <v>52.742130561165226</v>
      </c>
      <c r="J48" s="24">
        <v>9.456101601325235</v>
      </c>
      <c r="K48" s="13"/>
      <c r="L48" s="3"/>
      <c r="M48" s="3"/>
      <c r="N48" s="3"/>
      <c r="O48" s="3"/>
      <c r="P48" s="3"/>
      <c r="Q48" s="3"/>
      <c r="R48" s="3"/>
      <c r="S48" s="3"/>
    </row>
    <row r="49" spans="1:19" ht="18" customHeight="1">
      <c r="A49" s="10" t="s">
        <v>9</v>
      </c>
      <c r="B49" s="37">
        <v>1030</v>
      </c>
      <c r="C49" s="58">
        <v>84.31377241540548</v>
      </c>
      <c r="D49" s="24">
        <v>9.179736433331662</v>
      </c>
      <c r="E49" s="15">
        <v>786</v>
      </c>
      <c r="F49" s="57">
        <v>36.1739220079196</v>
      </c>
      <c r="G49" s="24">
        <v>6.194829760403531</v>
      </c>
      <c r="H49" s="15">
        <v>240</v>
      </c>
      <c r="I49" s="58">
        <v>36.1739220079196</v>
      </c>
      <c r="J49" s="24">
        <v>3.3130866924351188</v>
      </c>
      <c r="K49" s="13"/>
      <c r="L49" s="3"/>
      <c r="M49" s="3"/>
      <c r="N49" s="3"/>
      <c r="O49" s="3"/>
      <c r="P49" s="3"/>
      <c r="Q49" s="3"/>
      <c r="R49" s="3"/>
      <c r="S49" s="3"/>
    </row>
    <row r="50" spans="1:19" ht="18" customHeight="1">
      <c r="A50" s="20"/>
      <c r="B50" s="25"/>
      <c r="C50" s="53"/>
      <c r="D50" s="42"/>
      <c r="E50" s="14"/>
      <c r="F50" s="14"/>
      <c r="G50" s="42"/>
      <c r="H50" s="14"/>
      <c r="I50" s="53"/>
      <c r="J50" s="42"/>
      <c r="K50" s="13"/>
      <c r="L50" s="3"/>
      <c r="M50" s="3"/>
      <c r="N50" s="3"/>
      <c r="O50" s="3"/>
      <c r="P50" s="3"/>
      <c r="Q50" s="3"/>
      <c r="R50" s="3"/>
      <c r="S50" s="3"/>
    </row>
    <row r="51" spans="1:19" ht="18" customHeight="1">
      <c r="A51" s="26" t="s">
        <v>18</v>
      </c>
      <c r="B51" s="18">
        <v>86192</v>
      </c>
      <c r="C51" s="53">
        <v>5214.182440730053</v>
      </c>
      <c r="D51" s="44">
        <v>100</v>
      </c>
      <c r="E51" s="14">
        <v>41035</v>
      </c>
      <c r="F51" s="54">
        <v>6160.116492028703</v>
      </c>
      <c r="G51" s="44">
        <v>100</v>
      </c>
      <c r="H51" s="18">
        <v>45031</v>
      </c>
      <c r="I51" s="53">
        <v>4562.9198796218425</v>
      </c>
      <c r="J51" s="44">
        <v>100</v>
      </c>
      <c r="K51" s="13"/>
      <c r="L51" s="3"/>
      <c r="M51" s="3"/>
      <c r="N51" s="3"/>
      <c r="O51" s="3"/>
      <c r="P51" s="3"/>
      <c r="Q51" s="3"/>
      <c r="R51" s="3"/>
      <c r="S51" s="3"/>
    </row>
    <row r="52" spans="1:19" ht="18" customHeight="1">
      <c r="A52" s="21" t="s">
        <v>24</v>
      </c>
      <c r="B52" s="11">
        <v>24431</v>
      </c>
      <c r="C52" s="58">
        <v>1477.9526082406248</v>
      </c>
      <c r="D52" s="24">
        <v>28.344857991460923</v>
      </c>
      <c r="E52" s="15">
        <v>11084</v>
      </c>
      <c r="F52" s="57">
        <v>1663.9144924490347</v>
      </c>
      <c r="G52" s="24">
        <v>27.01108809552821</v>
      </c>
      <c r="H52" s="11">
        <v>13311</v>
      </c>
      <c r="I52" s="58">
        <v>1348.7825390874364</v>
      </c>
      <c r="J52" s="24">
        <v>29.559636694721416</v>
      </c>
      <c r="K52" s="13"/>
      <c r="L52" s="3"/>
      <c r="M52" s="3"/>
      <c r="N52" s="3"/>
      <c r="O52" s="3"/>
      <c r="P52" s="3"/>
      <c r="Q52" s="3"/>
      <c r="R52" s="3"/>
      <c r="S52" s="3"/>
    </row>
    <row r="53" spans="1:19" ht="18" customHeight="1">
      <c r="A53" s="21" t="s">
        <v>8</v>
      </c>
      <c r="B53" s="11">
        <v>14561</v>
      </c>
      <c r="C53" s="58">
        <v>880.867255887673</v>
      </c>
      <c r="D53" s="24">
        <v>16.89367922777056</v>
      </c>
      <c r="E53" s="15">
        <v>7951</v>
      </c>
      <c r="F53" s="57">
        <v>1193.5929384213528</v>
      </c>
      <c r="G53" s="24">
        <v>19.376142317533812</v>
      </c>
      <c r="H53" s="11">
        <v>6593</v>
      </c>
      <c r="I53" s="58">
        <v>668.0582435732452</v>
      </c>
      <c r="J53" s="24">
        <v>14.64102507161733</v>
      </c>
      <c r="K53" s="13"/>
      <c r="L53" s="3"/>
      <c r="M53" s="3"/>
      <c r="N53" s="3"/>
      <c r="O53" s="3"/>
      <c r="P53" s="3"/>
      <c r="Q53" s="3"/>
      <c r="R53" s="3"/>
      <c r="S53" s="3"/>
    </row>
    <row r="54" spans="1:19" ht="18" customHeight="1">
      <c r="A54" s="21" t="s">
        <v>16</v>
      </c>
      <c r="B54" s="11">
        <v>5198</v>
      </c>
      <c r="C54" s="58">
        <v>314.45285324525264</v>
      </c>
      <c r="D54" s="24">
        <v>6.030722108780397</v>
      </c>
      <c r="E54" s="15">
        <v>2259</v>
      </c>
      <c r="F54" s="57">
        <v>339.1179031434834</v>
      </c>
      <c r="G54" s="24">
        <v>5.505056658949677</v>
      </c>
      <c r="H54" s="11">
        <v>2933</v>
      </c>
      <c r="I54" s="58">
        <v>297.19624274235224</v>
      </c>
      <c r="J54" s="24">
        <v>6.513290844085185</v>
      </c>
      <c r="K54" s="13"/>
      <c r="L54" s="3"/>
      <c r="M54" s="3"/>
      <c r="N54" s="3"/>
      <c r="O54" s="3"/>
      <c r="P54" s="3"/>
      <c r="Q54" s="3"/>
      <c r="R54" s="3"/>
      <c r="S54" s="3"/>
    </row>
    <row r="55" spans="1:19" ht="18" customHeight="1">
      <c r="A55" s="21" t="s">
        <v>9</v>
      </c>
      <c r="B55" s="11">
        <v>10244</v>
      </c>
      <c r="C55" s="57">
        <v>619.7104710743303</v>
      </c>
      <c r="D55" s="24">
        <v>11.885093744198997</v>
      </c>
      <c r="E55" s="15">
        <v>4605</v>
      </c>
      <c r="F55" s="57">
        <v>691.2961239379109</v>
      </c>
      <c r="G55" s="24">
        <v>11.222127452174973</v>
      </c>
      <c r="H55" s="11">
        <v>5619</v>
      </c>
      <c r="I55" s="58">
        <v>569.3643668493955</v>
      </c>
      <c r="J55" s="24">
        <v>12.478070662432547</v>
      </c>
      <c r="K55" s="13"/>
      <c r="L55" s="3"/>
      <c r="M55" s="3"/>
      <c r="N55" s="3"/>
      <c r="O55" s="3"/>
      <c r="P55" s="3"/>
      <c r="Q55" s="3"/>
      <c r="R55" s="3"/>
      <c r="S55" s="3"/>
    </row>
    <row r="56" spans="1:19" ht="18" customHeight="1">
      <c r="A56" s="34" t="s">
        <v>19</v>
      </c>
      <c r="B56" s="73">
        <v>349</v>
      </c>
      <c r="C56" s="74">
        <v>21.11274447529688</v>
      </c>
      <c r="D56" s="75">
        <v>0.4049099684425469</v>
      </c>
      <c r="E56" s="76">
        <v>187</v>
      </c>
      <c r="F56" s="74">
        <v>28.07217701984568</v>
      </c>
      <c r="G56" s="75">
        <v>0.45570854148897283</v>
      </c>
      <c r="H56" s="76">
        <v>261</v>
      </c>
      <c r="I56" s="77">
        <v>26.446716452694826</v>
      </c>
      <c r="J56" s="75">
        <v>0.5796007195043414</v>
      </c>
      <c r="K56" s="13"/>
      <c r="L56" s="3"/>
      <c r="M56" s="3" t="s">
        <v>23</v>
      </c>
      <c r="N56" s="3"/>
      <c r="O56" s="3"/>
      <c r="P56" s="3"/>
      <c r="Q56" s="3"/>
      <c r="R56" s="3"/>
      <c r="S56" s="3"/>
    </row>
    <row r="57" spans="1:19" ht="18" customHeight="1">
      <c r="A57" s="21"/>
      <c r="B57" s="25"/>
      <c r="C57" s="12"/>
      <c r="D57" s="24"/>
      <c r="E57" s="22"/>
      <c r="F57" s="24"/>
      <c r="G57" s="24"/>
      <c r="H57" s="22"/>
      <c r="I57" s="64"/>
      <c r="J57" s="24"/>
      <c r="K57" s="3"/>
      <c r="L57" s="3"/>
      <c r="M57" s="3"/>
      <c r="N57" s="3"/>
      <c r="O57" s="3"/>
      <c r="P57" s="3"/>
      <c r="Q57" s="3"/>
      <c r="R57" s="3"/>
      <c r="S57" s="3"/>
    </row>
    <row r="58" spans="1:19" s="113" customFormat="1" ht="18" customHeight="1">
      <c r="A58" s="108" t="s">
        <v>30</v>
      </c>
      <c r="B58" s="109"/>
      <c r="C58" s="109"/>
      <c r="D58" s="110"/>
      <c r="E58" s="111"/>
      <c r="F58" s="111"/>
      <c r="G58" s="110"/>
      <c r="H58" s="111"/>
      <c r="I58" s="112"/>
      <c r="J58" s="110"/>
      <c r="K58" s="111"/>
      <c r="L58" s="111"/>
      <c r="M58" s="111"/>
      <c r="N58" s="111"/>
      <c r="O58" s="111"/>
      <c r="P58" s="111"/>
      <c r="Q58" s="111"/>
      <c r="R58" s="111"/>
      <c r="S58" s="111"/>
    </row>
    <row r="59" spans="1:19" s="113" customFormat="1" ht="18" customHeight="1">
      <c r="A59" s="114" t="s">
        <v>33</v>
      </c>
      <c r="B59" s="109"/>
      <c r="C59" s="109"/>
      <c r="D59" s="110"/>
      <c r="E59" s="111"/>
      <c r="F59" s="111"/>
      <c r="G59" s="110"/>
      <c r="H59" s="111"/>
      <c r="I59" s="112"/>
      <c r="J59" s="110"/>
      <c r="K59" s="111"/>
      <c r="L59" s="111"/>
      <c r="M59" s="111"/>
      <c r="N59" s="111"/>
      <c r="O59" s="111"/>
      <c r="P59" s="111"/>
      <c r="Q59" s="111"/>
      <c r="R59" s="111"/>
      <c r="S59" s="111"/>
    </row>
    <row r="60" spans="1:19" s="113" customFormat="1" ht="18" customHeight="1">
      <c r="A60" s="114" t="s">
        <v>34</v>
      </c>
      <c r="B60" s="109"/>
      <c r="C60" s="109"/>
      <c r="D60" s="110"/>
      <c r="E60" s="111"/>
      <c r="F60" s="111"/>
      <c r="G60" s="110"/>
      <c r="H60" s="111"/>
      <c r="I60" s="112"/>
      <c r="J60" s="110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19" s="113" customFormat="1" ht="18" customHeight="1">
      <c r="A61" s="114" t="s">
        <v>35</v>
      </c>
      <c r="B61" s="109"/>
      <c r="C61" s="109"/>
      <c r="D61" s="110"/>
      <c r="E61" s="111"/>
      <c r="F61" s="111"/>
      <c r="G61" s="110"/>
      <c r="H61" s="111"/>
      <c r="I61" s="112"/>
      <c r="J61" s="110"/>
      <c r="K61" s="111"/>
      <c r="L61" s="111"/>
      <c r="M61" s="111"/>
      <c r="N61" s="111"/>
      <c r="O61" s="111"/>
      <c r="P61" s="111"/>
      <c r="Q61" s="111"/>
      <c r="R61" s="111"/>
      <c r="S61" s="111"/>
    </row>
    <row r="62" spans="1:19" s="113" customFormat="1" ht="18" customHeight="1">
      <c r="A62" s="115" t="s">
        <v>31</v>
      </c>
      <c r="B62" s="109"/>
      <c r="C62" s="109"/>
      <c r="D62" s="110"/>
      <c r="E62" s="111"/>
      <c r="F62" s="111"/>
      <c r="G62" s="110"/>
      <c r="H62" s="111"/>
      <c r="I62" s="112"/>
      <c r="J62" s="110"/>
      <c r="K62" s="111"/>
      <c r="L62" s="111"/>
      <c r="M62" s="111"/>
      <c r="N62" s="111"/>
      <c r="O62" s="111"/>
      <c r="P62" s="111"/>
      <c r="Q62" s="111"/>
      <c r="R62" s="111"/>
      <c r="S62" s="111"/>
    </row>
    <row r="63" spans="1:19" s="113" customFormat="1" ht="18" customHeight="1">
      <c r="A63" s="116" t="s">
        <v>36</v>
      </c>
      <c r="B63" s="109"/>
      <c r="C63" s="109"/>
      <c r="D63" s="110"/>
      <c r="E63" s="111"/>
      <c r="F63" s="111"/>
      <c r="G63" s="110"/>
      <c r="H63" s="111"/>
      <c r="I63" s="112"/>
      <c r="J63" s="110"/>
      <c r="K63" s="111"/>
      <c r="L63" s="111"/>
      <c r="M63" s="111"/>
      <c r="N63" s="111"/>
      <c r="O63" s="111"/>
      <c r="P63" s="111"/>
      <c r="Q63" s="111"/>
      <c r="R63" s="111"/>
      <c r="S63" s="111"/>
    </row>
    <row r="64" spans="1:19" s="119" customFormat="1" ht="18" customHeight="1">
      <c r="A64" s="109" t="s">
        <v>37</v>
      </c>
      <c r="B64" s="109"/>
      <c r="C64" s="109"/>
      <c r="D64" s="117"/>
      <c r="E64" s="109"/>
      <c r="F64" s="109"/>
      <c r="G64" s="117"/>
      <c r="H64" s="109"/>
      <c r="I64" s="118"/>
      <c r="J64" s="117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1:19" s="119" customFormat="1" ht="18" customHeight="1">
      <c r="A65" s="120" t="s">
        <v>32</v>
      </c>
      <c r="B65" s="120"/>
      <c r="C65" s="120"/>
      <c r="D65" s="121"/>
      <c r="E65" s="120"/>
      <c r="F65" s="120"/>
      <c r="G65" s="121"/>
      <c r="H65" s="120"/>
      <c r="I65" s="122"/>
      <c r="J65" s="121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1:19" s="25" customFormat="1" ht="18" customHeight="1">
      <c r="A66" s="4"/>
      <c r="B66" s="26"/>
      <c r="C66" s="4"/>
      <c r="D66" s="50"/>
      <c r="E66" s="4"/>
      <c r="F66" s="4"/>
      <c r="G66" s="45"/>
      <c r="H66" s="4"/>
      <c r="I66" s="66"/>
      <c r="J66" s="45"/>
      <c r="K66" s="13"/>
      <c r="L66" s="13"/>
      <c r="M66" s="13"/>
      <c r="N66" s="13"/>
      <c r="O66" s="13"/>
      <c r="P66" s="13"/>
      <c r="Q66" s="13"/>
      <c r="R66" s="13"/>
      <c r="S66" s="13"/>
    </row>
    <row r="67" spans="1:19" s="25" customFormat="1" ht="18" customHeight="1">
      <c r="A67" s="4"/>
      <c r="B67" s="35"/>
      <c r="C67" s="4"/>
      <c r="D67" s="50"/>
      <c r="E67" s="4"/>
      <c r="F67" s="4"/>
      <c r="G67" s="45"/>
      <c r="H67" s="4"/>
      <c r="I67" s="66"/>
      <c r="J67" s="45"/>
      <c r="K67" s="13"/>
      <c r="L67" s="13"/>
      <c r="M67" s="13"/>
      <c r="N67" s="13"/>
      <c r="O67" s="13"/>
      <c r="P67" s="13"/>
      <c r="Q67" s="13"/>
      <c r="R67" s="13"/>
      <c r="S67" s="13"/>
    </row>
    <row r="68" spans="1:19" s="25" customFormat="1" ht="18" customHeight="1">
      <c r="A68" s="10"/>
      <c r="B68" s="27"/>
      <c r="C68" s="28"/>
      <c r="D68" s="51"/>
      <c r="E68" s="10"/>
      <c r="F68" s="28"/>
      <c r="G68" s="43"/>
      <c r="H68" s="10"/>
      <c r="I68" s="65"/>
      <c r="J68" s="43"/>
      <c r="K68" s="13"/>
      <c r="L68" s="13"/>
      <c r="M68" s="13"/>
      <c r="N68" s="13"/>
      <c r="O68" s="13"/>
      <c r="P68" s="13"/>
      <c r="Q68" s="13"/>
      <c r="R68" s="13"/>
      <c r="S68" s="13"/>
    </row>
    <row r="69" spans="1:19" s="25" customFormat="1" ht="18" customHeight="1">
      <c r="A69" s="10"/>
      <c r="B69" s="10"/>
      <c r="C69" s="10"/>
      <c r="D69" s="24"/>
      <c r="E69" s="10"/>
      <c r="F69" s="10"/>
      <c r="G69" s="24"/>
      <c r="H69" s="10"/>
      <c r="I69" s="67"/>
      <c r="J69" s="24"/>
      <c r="K69" s="13"/>
      <c r="L69" s="13"/>
      <c r="M69" s="13"/>
      <c r="N69" s="13"/>
      <c r="O69" s="13"/>
      <c r="P69" s="13"/>
      <c r="Q69" s="13"/>
      <c r="R69" s="13"/>
      <c r="S69" s="13"/>
    </row>
    <row r="70" spans="1:19" s="25" customFormat="1" ht="18" customHeight="1">
      <c r="A70" s="13"/>
      <c r="B70" s="13"/>
      <c r="C70" s="13"/>
      <c r="D70" s="43"/>
      <c r="E70" s="13"/>
      <c r="F70" s="13"/>
      <c r="G70" s="43"/>
      <c r="H70" s="13"/>
      <c r="I70" s="65"/>
      <c r="J70" s="43"/>
      <c r="K70" s="13"/>
      <c r="L70" s="13"/>
      <c r="M70" s="13"/>
      <c r="N70" s="13"/>
      <c r="O70" s="13"/>
      <c r="P70" s="13"/>
      <c r="Q70" s="13"/>
      <c r="R70" s="13"/>
      <c r="S70" s="13"/>
    </row>
    <row r="71" spans="1:19" s="25" customFormat="1" ht="18" customHeight="1">
      <c r="A71" s="20"/>
      <c r="B71" s="13"/>
      <c r="C71" s="13"/>
      <c r="D71" s="43"/>
      <c r="E71" s="13"/>
      <c r="F71" s="13"/>
      <c r="G71" s="43"/>
      <c r="H71" s="13"/>
      <c r="I71" s="65"/>
      <c r="J71" s="43"/>
      <c r="K71" s="13"/>
      <c r="L71" s="13"/>
      <c r="M71" s="13"/>
      <c r="N71" s="13"/>
      <c r="O71" s="13"/>
      <c r="P71" s="13"/>
      <c r="Q71" s="13"/>
      <c r="R71" s="13"/>
      <c r="S71" s="13"/>
    </row>
    <row r="72" spans="1:19" s="25" customFormat="1" ht="18" customHeight="1">
      <c r="A72" s="10"/>
      <c r="B72" s="13"/>
      <c r="C72" s="13"/>
      <c r="D72" s="43"/>
      <c r="E72" s="13"/>
      <c r="F72" s="13"/>
      <c r="G72" s="43"/>
      <c r="H72" s="13"/>
      <c r="I72" s="65"/>
      <c r="J72" s="43"/>
      <c r="K72" s="13"/>
      <c r="L72" s="13"/>
      <c r="M72" s="13"/>
      <c r="N72" s="13"/>
      <c r="O72" s="13"/>
      <c r="P72" s="13"/>
      <c r="Q72" s="13"/>
      <c r="R72" s="13"/>
      <c r="S72" s="13"/>
    </row>
    <row r="73" spans="1:19" s="25" customFormat="1" ht="18" customHeight="1">
      <c r="A73" s="10"/>
      <c r="B73" s="13"/>
      <c r="C73" s="13"/>
      <c r="D73" s="43"/>
      <c r="E73" s="13"/>
      <c r="F73" s="13"/>
      <c r="G73" s="43"/>
      <c r="H73" s="13"/>
      <c r="I73" s="65"/>
      <c r="J73" s="43"/>
      <c r="K73" s="13"/>
      <c r="L73" s="13"/>
      <c r="M73" s="13"/>
      <c r="N73" s="13"/>
      <c r="O73" s="13"/>
      <c r="P73" s="13"/>
      <c r="Q73" s="13"/>
      <c r="R73" s="13"/>
      <c r="S73" s="13"/>
    </row>
    <row r="74" spans="1:19" s="25" customFormat="1" ht="18" customHeight="1">
      <c r="A74" s="10"/>
      <c r="B74" s="10"/>
      <c r="C74" s="23"/>
      <c r="D74" s="24"/>
      <c r="E74" s="10"/>
      <c r="F74" s="23"/>
      <c r="G74" s="24"/>
      <c r="H74" s="10"/>
      <c r="I74" s="64"/>
      <c r="J74" s="24"/>
      <c r="K74" s="13"/>
      <c r="L74" s="13"/>
      <c r="M74" s="13"/>
      <c r="N74" s="13"/>
      <c r="O74" s="13"/>
      <c r="P74" s="13"/>
      <c r="Q74" s="13"/>
      <c r="R74" s="13"/>
      <c r="S74" s="13"/>
    </row>
    <row r="75" spans="1:19" s="25" customFormat="1" ht="18" customHeight="1">
      <c r="A75" s="10"/>
      <c r="B75" s="10"/>
      <c r="C75" s="23"/>
      <c r="D75" s="24"/>
      <c r="E75" s="10"/>
      <c r="F75" s="23"/>
      <c r="G75" s="24"/>
      <c r="H75" s="10"/>
      <c r="I75" s="64"/>
      <c r="J75" s="24"/>
      <c r="K75" s="13"/>
      <c r="L75" s="13"/>
      <c r="M75" s="13"/>
      <c r="N75" s="13"/>
      <c r="O75" s="13"/>
      <c r="P75" s="13"/>
      <c r="Q75" s="13"/>
      <c r="R75" s="13"/>
      <c r="S75" s="13"/>
    </row>
    <row r="76" spans="1:19" s="25" customFormat="1" ht="18" customHeight="1">
      <c r="A76" s="10"/>
      <c r="B76" s="10"/>
      <c r="C76" s="23"/>
      <c r="D76" s="24"/>
      <c r="E76" s="10"/>
      <c r="F76" s="23"/>
      <c r="G76" s="24"/>
      <c r="H76" s="10"/>
      <c r="I76" s="64"/>
      <c r="J76" s="24"/>
      <c r="K76" s="13"/>
      <c r="L76" s="13"/>
      <c r="M76" s="13"/>
      <c r="N76" s="13"/>
      <c r="O76" s="13"/>
      <c r="P76" s="13"/>
      <c r="Q76" s="13"/>
      <c r="R76" s="13"/>
      <c r="S76" s="13"/>
    </row>
    <row r="77" spans="1:10" s="25" customFormat="1" ht="18" customHeight="1">
      <c r="A77" s="29"/>
      <c r="B77" s="29"/>
      <c r="C77" s="30"/>
      <c r="D77" s="46"/>
      <c r="E77" s="29"/>
      <c r="F77" s="30"/>
      <c r="G77" s="46"/>
      <c r="H77" s="29"/>
      <c r="I77" s="68"/>
      <c r="J77" s="46"/>
    </row>
    <row r="78" spans="1:10" s="25" customFormat="1" ht="18" customHeight="1">
      <c r="A78" s="29"/>
      <c r="B78" s="29"/>
      <c r="C78" s="30"/>
      <c r="D78" s="46"/>
      <c r="E78" s="29"/>
      <c r="F78" s="30"/>
      <c r="G78" s="46"/>
      <c r="H78" s="29"/>
      <c r="I78" s="68"/>
      <c r="J78" s="46"/>
    </row>
    <row r="79" spans="1:10" s="25" customFormat="1" ht="18" customHeight="1">
      <c r="A79" s="29"/>
      <c r="B79" s="29"/>
      <c r="C79" s="30"/>
      <c r="D79" s="46"/>
      <c r="E79" s="29"/>
      <c r="F79" s="30"/>
      <c r="G79" s="46"/>
      <c r="H79" s="29"/>
      <c r="I79" s="68"/>
      <c r="J79" s="46"/>
    </row>
    <row r="80" spans="1:10" s="25" customFormat="1" ht="18" customHeight="1">
      <c r="A80" s="29"/>
      <c r="B80" s="7"/>
      <c r="C80" s="30"/>
      <c r="D80" s="46"/>
      <c r="E80" s="7"/>
      <c r="F80" s="30"/>
      <c r="G80" s="46"/>
      <c r="H80" s="7"/>
      <c r="I80" s="68"/>
      <c r="J80" s="46"/>
    </row>
    <row r="81" spans="1:10" s="25" customFormat="1" ht="18" customHeight="1">
      <c r="A81" s="29"/>
      <c r="B81" s="7"/>
      <c r="C81" s="7"/>
      <c r="D81" s="40"/>
      <c r="E81" s="7"/>
      <c r="F81" s="7"/>
      <c r="G81" s="40"/>
      <c r="H81" s="7"/>
      <c r="I81" s="61"/>
      <c r="J81" s="40"/>
    </row>
    <row r="82" spans="1:10" s="25" customFormat="1" ht="18" customHeight="1">
      <c r="A82" s="31"/>
      <c r="B82" s="7"/>
      <c r="C82" s="7"/>
      <c r="D82" s="40"/>
      <c r="E82" s="7"/>
      <c r="F82" s="7"/>
      <c r="G82" s="40"/>
      <c r="H82" s="7"/>
      <c r="I82" s="61"/>
      <c r="J82" s="40"/>
    </row>
    <row r="83" spans="1:10" s="25" customFormat="1" ht="18" customHeight="1">
      <c r="A83" s="7"/>
      <c r="B83" s="7"/>
      <c r="C83" s="7"/>
      <c r="D83" s="40"/>
      <c r="E83" s="7"/>
      <c r="F83" s="7"/>
      <c r="G83" s="40"/>
      <c r="H83" s="7"/>
      <c r="I83" s="61"/>
      <c r="J83" s="40"/>
    </row>
    <row r="84" spans="1:10" s="25" customFormat="1" ht="18" customHeight="1">
      <c r="A84" s="29"/>
      <c r="B84" s="29"/>
      <c r="C84" s="30"/>
      <c r="D84" s="46"/>
      <c r="E84" s="29"/>
      <c r="F84" s="30"/>
      <c r="G84" s="46"/>
      <c r="H84" s="29"/>
      <c r="I84" s="68"/>
      <c r="J84" s="46"/>
    </row>
    <row r="85" spans="1:10" s="25" customFormat="1" ht="18" customHeight="1">
      <c r="A85" s="29"/>
      <c r="B85" s="29"/>
      <c r="C85" s="30"/>
      <c r="D85" s="46"/>
      <c r="E85" s="29"/>
      <c r="F85" s="30"/>
      <c r="G85" s="46"/>
      <c r="H85" s="29"/>
      <c r="I85" s="68"/>
      <c r="J85" s="46"/>
    </row>
    <row r="86" spans="1:10" s="25" customFormat="1" ht="18" customHeight="1">
      <c r="A86" s="29"/>
      <c r="B86" s="29"/>
      <c r="C86" s="30"/>
      <c r="D86" s="46"/>
      <c r="E86" s="29"/>
      <c r="F86" s="30"/>
      <c r="G86" s="46"/>
      <c r="H86" s="29"/>
      <c r="I86" s="68"/>
      <c r="J86" s="46"/>
    </row>
    <row r="87" spans="1:10" s="25" customFormat="1" ht="18" customHeight="1">
      <c r="A87" s="29"/>
      <c r="B87" s="29"/>
      <c r="C87" s="30"/>
      <c r="D87" s="46"/>
      <c r="E87" s="29"/>
      <c r="F87" s="30"/>
      <c r="G87" s="46"/>
      <c r="H87" s="29"/>
      <c r="I87" s="68"/>
      <c r="J87" s="46"/>
    </row>
    <row r="88" spans="1:10" s="25" customFormat="1" ht="18" customHeight="1">
      <c r="A88" s="29"/>
      <c r="B88" s="29"/>
      <c r="C88" s="30"/>
      <c r="D88" s="46"/>
      <c r="E88" s="29"/>
      <c r="F88" s="30"/>
      <c r="G88" s="46"/>
      <c r="H88" s="29"/>
      <c r="I88" s="68"/>
      <c r="J88" s="46"/>
    </row>
    <row r="89" spans="1:10" s="25" customFormat="1" ht="18" customHeight="1">
      <c r="A89" s="29"/>
      <c r="B89" s="29"/>
      <c r="C89" s="30"/>
      <c r="D89" s="46"/>
      <c r="E89" s="29"/>
      <c r="F89" s="30"/>
      <c r="G89" s="46"/>
      <c r="H89" s="29"/>
      <c r="I89" s="68"/>
      <c r="J89" s="46"/>
    </row>
    <row r="90" spans="1:10" s="25" customFormat="1" ht="18" customHeight="1">
      <c r="A90" s="7"/>
      <c r="B90" s="7"/>
      <c r="C90" s="30"/>
      <c r="D90" s="46"/>
      <c r="E90" s="7"/>
      <c r="F90" s="30"/>
      <c r="G90" s="46"/>
      <c r="H90" s="7"/>
      <c r="I90" s="68"/>
      <c r="J90" s="46"/>
    </row>
    <row r="91" spans="1:10" s="25" customFormat="1" ht="18" customHeight="1">
      <c r="A91" s="7"/>
      <c r="B91" s="7"/>
      <c r="C91" s="30"/>
      <c r="D91" s="46"/>
      <c r="E91" s="7"/>
      <c r="F91" s="30"/>
      <c r="G91" s="46"/>
      <c r="H91" s="7"/>
      <c r="I91" s="68"/>
      <c r="J91" s="46"/>
    </row>
    <row r="92" spans="1:10" s="25" customFormat="1" ht="18" customHeight="1">
      <c r="A92" s="31"/>
      <c r="B92" s="7"/>
      <c r="C92" s="7"/>
      <c r="D92" s="40"/>
      <c r="E92" s="7"/>
      <c r="F92" s="7"/>
      <c r="G92" s="40"/>
      <c r="H92" s="7"/>
      <c r="I92" s="61"/>
      <c r="J92" s="40"/>
    </row>
    <row r="93" spans="1:10" s="25" customFormat="1" ht="18" customHeight="1">
      <c r="A93" s="29"/>
      <c r="B93" s="7"/>
      <c r="C93" s="7"/>
      <c r="D93" s="40"/>
      <c r="E93" s="7"/>
      <c r="F93" s="7"/>
      <c r="G93" s="40"/>
      <c r="H93" s="7"/>
      <c r="I93" s="61"/>
      <c r="J93" s="40"/>
    </row>
    <row r="94" spans="1:10" s="25" customFormat="1" ht="18" customHeight="1">
      <c r="A94" s="7"/>
      <c r="B94" s="7"/>
      <c r="C94" s="7"/>
      <c r="D94" s="40"/>
      <c r="E94" s="7"/>
      <c r="F94" s="7"/>
      <c r="G94" s="40"/>
      <c r="H94" s="7"/>
      <c r="I94" s="61"/>
      <c r="J94" s="40"/>
    </row>
    <row r="95" spans="1:10" s="25" customFormat="1" ht="18" customHeight="1">
      <c r="A95" s="29"/>
      <c r="B95" s="29"/>
      <c r="C95" s="30"/>
      <c r="D95" s="46"/>
      <c r="E95" s="29"/>
      <c r="F95" s="30"/>
      <c r="G95" s="46"/>
      <c r="H95" s="29"/>
      <c r="I95" s="68"/>
      <c r="J95" s="46"/>
    </row>
    <row r="96" spans="1:10" s="25" customFormat="1" ht="18" customHeight="1">
      <c r="A96" s="29"/>
      <c r="B96" s="29"/>
      <c r="C96" s="30"/>
      <c r="D96" s="46"/>
      <c r="E96" s="29"/>
      <c r="F96" s="30"/>
      <c r="G96" s="46"/>
      <c r="H96" s="29"/>
      <c r="I96" s="68"/>
      <c r="J96" s="46"/>
    </row>
    <row r="97" spans="1:10" s="25" customFormat="1" ht="18" customHeight="1">
      <c r="A97" s="29"/>
      <c r="B97" s="29"/>
      <c r="C97" s="30"/>
      <c r="D97" s="46"/>
      <c r="E97" s="29"/>
      <c r="F97" s="30"/>
      <c r="G97" s="46"/>
      <c r="H97" s="29"/>
      <c r="I97" s="68"/>
      <c r="J97" s="46"/>
    </row>
    <row r="98" spans="1:10" s="25" customFormat="1" ht="18" customHeight="1">
      <c r="A98" s="29"/>
      <c r="B98" s="29"/>
      <c r="C98" s="30"/>
      <c r="D98" s="46"/>
      <c r="E98" s="29"/>
      <c r="F98" s="30"/>
      <c r="G98" s="46"/>
      <c r="H98" s="29"/>
      <c r="I98" s="68"/>
      <c r="J98" s="46"/>
    </row>
    <row r="99" spans="1:10" s="25" customFormat="1" ht="18" customHeight="1">
      <c r="A99" s="29"/>
      <c r="B99" s="29"/>
      <c r="C99" s="30"/>
      <c r="D99" s="46"/>
      <c r="E99" s="29"/>
      <c r="F99" s="30"/>
      <c r="G99" s="46"/>
      <c r="H99" s="29"/>
      <c r="I99" s="68"/>
      <c r="J99" s="46"/>
    </row>
    <row r="100" spans="1:10" s="25" customFormat="1" ht="18" customHeight="1">
      <c r="A100" s="7"/>
      <c r="B100" s="7"/>
      <c r="C100" s="30"/>
      <c r="D100" s="46"/>
      <c r="E100" s="7"/>
      <c r="F100" s="30"/>
      <c r="G100" s="46"/>
      <c r="H100" s="7"/>
      <c r="I100" s="68"/>
      <c r="J100" s="46"/>
    </row>
    <row r="101" spans="1:10" s="25" customFormat="1" ht="18" customHeight="1">
      <c r="A101" s="29"/>
      <c r="B101" s="29"/>
      <c r="C101" s="30"/>
      <c r="D101" s="46"/>
      <c r="E101" s="29"/>
      <c r="F101" s="30"/>
      <c r="G101" s="46"/>
      <c r="H101" s="29"/>
      <c r="I101" s="68"/>
      <c r="J101" s="46"/>
    </row>
    <row r="102" spans="1:10" s="25" customFormat="1" ht="18" customHeight="1">
      <c r="A102" s="7"/>
      <c r="B102" s="7"/>
      <c r="C102" s="7"/>
      <c r="D102" s="40"/>
      <c r="E102" s="7"/>
      <c r="F102" s="7"/>
      <c r="G102" s="40"/>
      <c r="H102" s="7"/>
      <c r="I102" s="61"/>
      <c r="J102" s="40"/>
    </row>
    <row r="103" spans="1:10" s="25" customFormat="1" ht="18" customHeight="1">
      <c r="A103" s="31"/>
      <c r="B103" s="7"/>
      <c r="C103" s="7"/>
      <c r="D103" s="40"/>
      <c r="E103" s="7"/>
      <c r="F103" s="7"/>
      <c r="G103" s="40"/>
      <c r="H103" s="7"/>
      <c r="I103" s="61"/>
      <c r="J103" s="40"/>
    </row>
    <row r="104" spans="1:10" s="25" customFormat="1" ht="18" customHeight="1">
      <c r="A104" s="29"/>
      <c r="B104" s="7"/>
      <c r="C104" s="7"/>
      <c r="D104" s="40"/>
      <c r="E104" s="7"/>
      <c r="F104" s="7"/>
      <c r="G104" s="40"/>
      <c r="H104" s="7"/>
      <c r="I104" s="61"/>
      <c r="J104" s="40"/>
    </row>
    <row r="105" spans="1:10" s="25" customFormat="1" ht="18" customHeight="1">
      <c r="A105" s="7"/>
      <c r="B105" s="7"/>
      <c r="C105" s="7"/>
      <c r="D105" s="40"/>
      <c r="E105" s="7"/>
      <c r="F105" s="7"/>
      <c r="G105" s="40"/>
      <c r="H105" s="7"/>
      <c r="I105" s="61"/>
      <c r="J105" s="40"/>
    </row>
    <row r="106" spans="1:10" s="25" customFormat="1" ht="18" customHeight="1">
      <c r="A106" s="29"/>
      <c r="B106" s="29"/>
      <c r="C106" s="30"/>
      <c r="D106" s="46"/>
      <c r="E106" s="29"/>
      <c r="F106" s="30"/>
      <c r="G106" s="46"/>
      <c r="H106" s="29"/>
      <c r="I106" s="68"/>
      <c r="J106" s="46"/>
    </row>
    <row r="107" spans="1:10" s="25" customFormat="1" ht="18" customHeight="1">
      <c r="A107" s="29"/>
      <c r="B107" s="29"/>
      <c r="C107" s="30"/>
      <c r="D107" s="46"/>
      <c r="E107" s="29"/>
      <c r="F107" s="30"/>
      <c r="G107" s="46"/>
      <c r="H107" s="29"/>
      <c r="I107" s="68"/>
      <c r="J107" s="46"/>
    </row>
    <row r="108" spans="1:10" s="25" customFormat="1" ht="18" customHeight="1">
      <c r="A108" s="29"/>
      <c r="B108" s="29"/>
      <c r="C108" s="30"/>
      <c r="D108" s="46"/>
      <c r="E108" s="29"/>
      <c r="F108" s="30"/>
      <c r="G108" s="46"/>
      <c r="H108" s="29"/>
      <c r="I108" s="68"/>
      <c r="J108" s="46"/>
    </row>
    <row r="109" spans="1:10" s="25" customFormat="1" ht="18" customHeight="1">
      <c r="A109" s="29"/>
      <c r="B109" s="29"/>
      <c r="C109" s="30"/>
      <c r="D109" s="46"/>
      <c r="E109" s="29"/>
      <c r="F109" s="30"/>
      <c r="G109" s="46"/>
      <c r="H109" s="29"/>
      <c r="I109" s="68"/>
      <c r="J109" s="46"/>
    </row>
    <row r="110" spans="1:10" s="25" customFormat="1" ht="18" customHeight="1">
      <c r="A110" s="29"/>
      <c r="B110" s="29"/>
      <c r="C110" s="30"/>
      <c r="D110" s="46"/>
      <c r="E110" s="29"/>
      <c r="F110" s="30"/>
      <c r="G110" s="46"/>
      <c r="H110" s="29"/>
      <c r="I110" s="68"/>
      <c r="J110" s="46"/>
    </row>
    <row r="111" spans="1:10" s="25" customFormat="1" ht="18" customHeight="1">
      <c r="A111" s="7"/>
      <c r="B111" s="7"/>
      <c r="C111" s="7"/>
      <c r="D111" s="40"/>
      <c r="E111" s="7"/>
      <c r="F111" s="7"/>
      <c r="G111" s="40"/>
      <c r="I111" s="61"/>
      <c r="J111" s="40"/>
    </row>
    <row r="112" spans="1:10" s="25" customFormat="1" ht="18" customHeight="1">
      <c r="A112" s="31"/>
      <c r="B112" s="7"/>
      <c r="C112" s="7"/>
      <c r="D112" s="40"/>
      <c r="E112" s="7"/>
      <c r="F112" s="7"/>
      <c r="G112" s="40"/>
      <c r="H112" s="7"/>
      <c r="I112" s="61"/>
      <c r="J112" s="40"/>
    </row>
    <row r="113" spans="1:10" s="25" customFormat="1" ht="18" customHeight="1">
      <c r="A113" s="29"/>
      <c r="B113" s="7"/>
      <c r="C113" s="7"/>
      <c r="D113" s="40"/>
      <c r="E113" s="7"/>
      <c r="F113" s="7"/>
      <c r="G113" s="40"/>
      <c r="H113" s="7"/>
      <c r="I113" s="61"/>
      <c r="J113" s="40"/>
    </row>
    <row r="114" spans="1:10" s="25" customFormat="1" ht="18" customHeight="1">
      <c r="A114" s="7"/>
      <c r="B114" s="7"/>
      <c r="C114" s="7"/>
      <c r="D114" s="40"/>
      <c r="E114" s="7"/>
      <c r="F114" s="7"/>
      <c r="G114" s="40"/>
      <c r="H114" s="7"/>
      <c r="I114" s="61"/>
      <c r="J114" s="40"/>
    </row>
    <row r="115" spans="1:10" s="25" customFormat="1" ht="18" customHeight="1">
      <c r="A115" s="29"/>
      <c r="B115" s="29"/>
      <c r="C115" s="30"/>
      <c r="D115" s="46"/>
      <c r="E115" s="29"/>
      <c r="F115" s="30"/>
      <c r="G115" s="46"/>
      <c r="H115" s="29"/>
      <c r="I115" s="68"/>
      <c r="J115" s="46"/>
    </row>
    <row r="116" spans="1:10" s="25" customFormat="1" ht="18" customHeight="1">
      <c r="A116" s="29"/>
      <c r="B116" s="29"/>
      <c r="C116" s="30"/>
      <c r="D116" s="46"/>
      <c r="E116" s="29"/>
      <c r="F116" s="30"/>
      <c r="G116" s="46"/>
      <c r="H116" s="29"/>
      <c r="I116" s="68"/>
      <c r="J116" s="46"/>
    </row>
    <row r="117" spans="1:10" s="25" customFormat="1" ht="18" customHeight="1">
      <c r="A117" s="29"/>
      <c r="B117" s="29"/>
      <c r="C117" s="30"/>
      <c r="D117" s="46"/>
      <c r="E117" s="29"/>
      <c r="F117" s="30"/>
      <c r="G117" s="46"/>
      <c r="H117" s="29"/>
      <c r="I117" s="68"/>
      <c r="J117" s="46"/>
    </row>
    <row r="118" spans="1:10" s="25" customFormat="1" ht="18" customHeight="1">
      <c r="A118" s="29"/>
      <c r="B118" s="29"/>
      <c r="C118" s="30"/>
      <c r="D118" s="46"/>
      <c r="E118" s="29"/>
      <c r="F118" s="30"/>
      <c r="G118" s="46"/>
      <c r="H118" s="29"/>
      <c r="I118" s="68"/>
      <c r="J118" s="46"/>
    </row>
    <row r="119" spans="1:10" s="25" customFormat="1" ht="18" customHeight="1">
      <c r="A119" s="29"/>
      <c r="B119" s="29"/>
      <c r="C119" s="30"/>
      <c r="D119" s="46"/>
      <c r="E119" s="29"/>
      <c r="F119" s="30"/>
      <c r="G119" s="46"/>
      <c r="H119" s="29"/>
      <c r="I119" s="68"/>
      <c r="J119" s="46"/>
    </row>
    <row r="120" spans="1:10" s="25" customFormat="1" ht="18" customHeight="1">
      <c r="A120" s="29"/>
      <c r="B120" s="29"/>
      <c r="C120" s="30"/>
      <c r="D120" s="46"/>
      <c r="E120" s="29"/>
      <c r="F120" s="30"/>
      <c r="G120" s="46"/>
      <c r="H120" s="29"/>
      <c r="I120" s="68"/>
      <c r="J120" s="46"/>
    </row>
    <row r="121" spans="1:10" s="25" customFormat="1" ht="18" customHeight="1">
      <c r="A121" s="7"/>
      <c r="B121" s="7"/>
      <c r="C121" s="7"/>
      <c r="D121" s="40"/>
      <c r="E121" s="7"/>
      <c r="F121" s="7"/>
      <c r="G121" s="40"/>
      <c r="H121" s="7"/>
      <c r="I121" s="61"/>
      <c r="J121" s="40"/>
    </row>
    <row r="122" spans="1:10" s="25" customFormat="1" ht="18" customHeight="1">
      <c r="A122" s="7"/>
      <c r="B122" s="7"/>
      <c r="C122" s="7"/>
      <c r="D122" s="40"/>
      <c r="E122" s="7"/>
      <c r="F122" s="7"/>
      <c r="G122" s="40"/>
      <c r="H122" s="7"/>
      <c r="I122" s="61"/>
      <c r="J122" s="40"/>
    </row>
    <row r="123" spans="1:10" s="25" customFormat="1" ht="18" customHeight="1">
      <c r="A123" s="7"/>
      <c r="B123" s="7"/>
      <c r="C123" s="7"/>
      <c r="D123" s="40"/>
      <c r="E123" s="7"/>
      <c r="F123" s="7"/>
      <c r="G123" s="40"/>
      <c r="H123" s="7"/>
      <c r="I123" s="61"/>
      <c r="J123" s="40"/>
    </row>
    <row r="124" spans="1:10" s="25" customFormat="1" ht="18" customHeight="1">
      <c r="A124" s="7"/>
      <c r="B124" s="7"/>
      <c r="C124" s="7"/>
      <c r="D124" s="40"/>
      <c r="E124" s="7"/>
      <c r="F124" s="7"/>
      <c r="G124" s="40"/>
      <c r="H124" s="5"/>
      <c r="I124" s="61"/>
      <c r="J124" s="40"/>
    </row>
    <row r="125" spans="1:10" s="25" customFormat="1" ht="18" customHeight="1">
      <c r="A125" s="7"/>
      <c r="B125" s="7"/>
      <c r="C125" s="7"/>
      <c r="D125" s="40"/>
      <c r="E125" s="7"/>
      <c r="F125" s="7"/>
      <c r="G125" s="40"/>
      <c r="H125" s="7"/>
      <c r="I125" s="61"/>
      <c r="J125" s="40"/>
    </row>
    <row r="126" spans="1:10" s="25" customFormat="1" ht="18" customHeight="1">
      <c r="A126" s="7"/>
      <c r="B126" s="7"/>
      <c r="C126" s="7"/>
      <c r="D126" s="40"/>
      <c r="E126" s="7"/>
      <c r="F126" s="7"/>
      <c r="G126" s="40"/>
      <c r="H126" s="7"/>
      <c r="I126" s="61"/>
      <c r="J126" s="40"/>
    </row>
    <row r="127" spans="1:10" s="25" customFormat="1" ht="18" customHeight="1">
      <c r="A127" s="7"/>
      <c r="B127" s="7"/>
      <c r="C127" s="7"/>
      <c r="D127" s="40"/>
      <c r="E127" s="7"/>
      <c r="F127" s="7"/>
      <c r="G127" s="40"/>
      <c r="H127" s="7"/>
      <c r="I127" s="61"/>
      <c r="J127" s="40"/>
    </row>
    <row r="128" spans="1:10" s="25" customFormat="1" ht="18" customHeight="1">
      <c r="A128" s="31"/>
      <c r="B128" s="7"/>
      <c r="C128" s="7"/>
      <c r="D128" s="40"/>
      <c r="E128" s="7"/>
      <c r="F128" s="7"/>
      <c r="G128" s="40"/>
      <c r="H128" s="7"/>
      <c r="I128" s="61"/>
      <c r="J128" s="40"/>
    </row>
    <row r="129" spans="1:10" s="25" customFormat="1" ht="18" customHeight="1">
      <c r="A129" s="29"/>
      <c r="B129" s="7"/>
      <c r="C129" s="7"/>
      <c r="D129" s="40"/>
      <c r="E129" s="7"/>
      <c r="F129" s="7"/>
      <c r="G129" s="40"/>
      <c r="H129" s="7"/>
      <c r="I129" s="61"/>
      <c r="J129" s="40"/>
    </row>
    <row r="130" spans="1:10" s="25" customFormat="1" ht="18" customHeight="1">
      <c r="A130" s="7"/>
      <c r="B130" s="7"/>
      <c r="C130" s="7"/>
      <c r="D130" s="40"/>
      <c r="E130" s="7"/>
      <c r="F130" s="7"/>
      <c r="G130" s="40"/>
      <c r="H130" s="7"/>
      <c r="I130" s="61"/>
      <c r="J130" s="40"/>
    </row>
    <row r="131" spans="1:10" s="25" customFormat="1" ht="18" customHeight="1">
      <c r="A131" s="29"/>
      <c r="B131" s="29"/>
      <c r="C131" s="30"/>
      <c r="D131" s="46"/>
      <c r="E131" s="29"/>
      <c r="F131" s="30"/>
      <c r="G131" s="46"/>
      <c r="H131" s="29"/>
      <c r="I131" s="68"/>
      <c r="J131" s="46"/>
    </row>
    <row r="132" spans="1:10" s="25" customFormat="1" ht="18" customHeight="1">
      <c r="A132" s="29"/>
      <c r="B132" s="29"/>
      <c r="C132" s="30"/>
      <c r="D132" s="46"/>
      <c r="E132" s="29"/>
      <c r="F132" s="30"/>
      <c r="G132" s="46"/>
      <c r="H132" s="29"/>
      <c r="I132" s="68"/>
      <c r="J132" s="46"/>
    </row>
    <row r="133" spans="1:10" s="25" customFormat="1" ht="18" customHeight="1">
      <c r="A133" s="29"/>
      <c r="B133" s="29"/>
      <c r="C133" s="30"/>
      <c r="D133" s="46"/>
      <c r="E133" s="29"/>
      <c r="F133" s="30"/>
      <c r="G133" s="46"/>
      <c r="H133" s="29"/>
      <c r="I133" s="68"/>
      <c r="J133" s="46"/>
    </row>
    <row r="134" spans="1:10" s="25" customFormat="1" ht="18" customHeight="1">
      <c r="A134" s="29"/>
      <c r="B134" s="29"/>
      <c r="C134" s="30"/>
      <c r="D134" s="46"/>
      <c r="E134" s="29"/>
      <c r="F134" s="30"/>
      <c r="G134" s="46"/>
      <c r="H134" s="29"/>
      <c r="I134" s="68"/>
      <c r="J134" s="46"/>
    </row>
    <row r="135" spans="1:10" s="25" customFormat="1" ht="18" customHeight="1">
      <c r="A135" s="29"/>
      <c r="B135" s="29"/>
      <c r="C135" s="30"/>
      <c r="D135" s="46"/>
      <c r="E135" s="29"/>
      <c r="F135" s="30"/>
      <c r="G135" s="46"/>
      <c r="H135" s="29"/>
      <c r="I135" s="68"/>
      <c r="J135" s="46"/>
    </row>
    <row r="136" spans="1:10" s="25" customFormat="1" ht="18" customHeight="1">
      <c r="A136" s="29"/>
      <c r="B136" s="29"/>
      <c r="C136" s="30"/>
      <c r="D136" s="46"/>
      <c r="E136" s="29"/>
      <c r="F136" s="30"/>
      <c r="G136" s="46"/>
      <c r="H136" s="29"/>
      <c r="I136" s="68"/>
      <c r="J136" s="46"/>
    </row>
    <row r="137" spans="1:10" s="25" customFormat="1" ht="18" customHeight="1">
      <c r="A137" s="29"/>
      <c r="B137" s="29"/>
      <c r="C137" s="30"/>
      <c r="D137" s="46"/>
      <c r="E137" s="29"/>
      <c r="F137" s="30"/>
      <c r="G137" s="46"/>
      <c r="H137" s="29"/>
      <c r="I137" s="68"/>
      <c r="J137" s="46"/>
    </row>
    <row r="138" spans="1:10" s="25" customFormat="1" ht="18" customHeight="1">
      <c r="A138" s="7"/>
      <c r="B138" s="7"/>
      <c r="C138" s="7"/>
      <c r="D138" s="40"/>
      <c r="E138" s="7"/>
      <c r="F138" s="7"/>
      <c r="G138" s="40"/>
      <c r="H138" s="7"/>
      <c r="I138" s="61"/>
      <c r="J138" s="40"/>
    </row>
    <row r="139" spans="1:10" s="25" customFormat="1" ht="18" customHeight="1">
      <c r="A139" s="31"/>
      <c r="B139" s="7"/>
      <c r="C139" s="7"/>
      <c r="D139" s="40"/>
      <c r="E139" s="7"/>
      <c r="F139" s="7"/>
      <c r="G139" s="40"/>
      <c r="H139" s="7"/>
      <c r="I139" s="61"/>
      <c r="J139" s="40"/>
    </row>
    <row r="140" spans="1:10" s="25" customFormat="1" ht="18" customHeight="1">
      <c r="A140" s="29"/>
      <c r="B140" s="7"/>
      <c r="C140" s="7"/>
      <c r="D140" s="40"/>
      <c r="E140" s="7"/>
      <c r="F140" s="7"/>
      <c r="G140" s="40"/>
      <c r="H140" s="7"/>
      <c r="I140" s="61"/>
      <c r="J140" s="40"/>
    </row>
    <row r="141" spans="1:10" s="25" customFormat="1" ht="18" customHeight="1">
      <c r="A141" s="7"/>
      <c r="B141" s="7"/>
      <c r="C141" s="7"/>
      <c r="D141" s="40"/>
      <c r="E141" s="7"/>
      <c r="F141" s="7"/>
      <c r="G141" s="40"/>
      <c r="H141" s="7"/>
      <c r="I141" s="61"/>
      <c r="J141" s="40"/>
    </row>
    <row r="142" spans="1:10" s="25" customFormat="1" ht="18" customHeight="1">
      <c r="A142" s="29"/>
      <c r="B142" s="29"/>
      <c r="C142" s="30"/>
      <c r="D142" s="46"/>
      <c r="E142" s="29"/>
      <c r="F142" s="30"/>
      <c r="G142" s="46"/>
      <c r="H142" s="29"/>
      <c r="I142" s="68"/>
      <c r="J142" s="46"/>
    </row>
    <row r="143" spans="1:10" s="25" customFormat="1" ht="18" customHeight="1">
      <c r="A143" s="29"/>
      <c r="B143" s="29"/>
      <c r="C143" s="30"/>
      <c r="D143" s="46"/>
      <c r="E143" s="29"/>
      <c r="F143" s="30"/>
      <c r="G143" s="46"/>
      <c r="H143" s="29"/>
      <c r="I143" s="68"/>
      <c r="J143" s="46"/>
    </row>
    <row r="144" spans="1:10" s="25" customFormat="1" ht="18" customHeight="1">
      <c r="A144" s="29"/>
      <c r="B144" s="29"/>
      <c r="C144" s="30"/>
      <c r="D144" s="46"/>
      <c r="E144" s="29"/>
      <c r="F144" s="30"/>
      <c r="G144" s="46"/>
      <c r="H144" s="29"/>
      <c r="I144" s="68"/>
      <c r="J144" s="46"/>
    </row>
    <row r="145" spans="1:10" s="25" customFormat="1" ht="18" customHeight="1">
      <c r="A145" s="29"/>
      <c r="B145" s="29"/>
      <c r="C145" s="30"/>
      <c r="D145" s="46"/>
      <c r="E145" s="29"/>
      <c r="F145" s="30"/>
      <c r="G145" s="46"/>
      <c r="H145" s="29"/>
      <c r="I145" s="68"/>
      <c r="J145" s="46"/>
    </row>
    <row r="146" spans="1:10" s="25" customFormat="1" ht="18" customHeight="1">
      <c r="A146" s="29"/>
      <c r="B146" s="29"/>
      <c r="C146" s="30"/>
      <c r="D146" s="46"/>
      <c r="E146" s="29"/>
      <c r="F146" s="30"/>
      <c r="G146" s="46"/>
      <c r="H146" s="29"/>
      <c r="I146" s="68"/>
      <c r="J146" s="46"/>
    </row>
    <row r="147" spans="1:10" s="25" customFormat="1" ht="18" customHeight="1">
      <c r="A147" s="29"/>
      <c r="B147" s="29"/>
      <c r="C147" s="30"/>
      <c r="D147" s="46"/>
      <c r="E147" s="29"/>
      <c r="F147" s="30"/>
      <c r="G147" s="46"/>
      <c r="H147" s="29"/>
      <c r="I147" s="68"/>
      <c r="J147" s="46"/>
    </row>
    <row r="148" spans="1:10" s="25" customFormat="1" ht="18" customHeight="1">
      <c r="A148" s="29"/>
      <c r="B148" s="29"/>
      <c r="C148" s="30"/>
      <c r="D148" s="46"/>
      <c r="E148" s="29"/>
      <c r="F148" s="30"/>
      <c r="G148" s="46"/>
      <c r="H148" s="29"/>
      <c r="I148" s="68"/>
      <c r="J148" s="46"/>
    </row>
    <row r="149" spans="1:10" s="25" customFormat="1" ht="18" customHeight="1">
      <c r="A149" s="29"/>
      <c r="B149" s="29"/>
      <c r="C149" s="30"/>
      <c r="D149" s="46"/>
      <c r="E149" s="29"/>
      <c r="F149" s="30"/>
      <c r="G149" s="46"/>
      <c r="H149" s="29"/>
      <c r="I149" s="68"/>
      <c r="J149" s="46"/>
    </row>
    <row r="150" spans="1:10" s="25" customFormat="1" ht="18" customHeight="1">
      <c r="A150" s="7"/>
      <c r="B150" s="7"/>
      <c r="C150" s="7"/>
      <c r="D150" s="40"/>
      <c r="E150" s="7"/>
      <c r="F150" s="7"/>
      <c r="G150" s="40"/>
      <c r="H150" s="7"/>
      <c r="I150" s="61"/>
      <c r="J150" s="40"/>
    </row>
    <row r="151" spans="1:10" s="25" customFormat="1" ht="18" customHeight="1">
      <c r="A151" s="31"/>
      <c r="B151" s="7"/>
      <c r="C151" s="7"/>
      <c r="D151" s="40"/>
      <c r="E151" s="7"/>
      <c r="F151" s="7"/>
      <c r="G151" s="40"/>
      <c r="H151" s="7"/>
      <c r="I151" s="61"/>
      <c r="J151" s="40"/>
    </row>
    <row r="152" spans="1:10" s="25" customFormat="1" ht="18" customHeight="1">
      <c r="A152" s="29"/>
      <c r="B152" s="7"/>
      <c r="C152" s="7"/>
      <c r="D152" s="40"/>
      <c r="E152" s="7"/>
      <c r="F152" s="7"/>
      <c r="G152" s="40"/>
      <c r="H152" s="7"/>
      <c r="I152" s="61"/>
      <c r="J152" s="40"/>
    </row>
    <row r="153" spans="1:10" s="25" customFormat="1" ht="18" customHeight="1">
      <c r="A153" s="7"/>
      <c r="B153" s="7"/>
      <c r="C153" s="7"/>
      <c r="D153" s="40"/>
      <c r="E153" s="7"/>
      <c r="F153" s="7"/>
      <c r="G153" s="40"/>
      <c r="H153" s="7"/>
      <c r="I153" s="61"/>
      <c r="J153" s="40"/>
    </row>
    <row r="154" spans="1:10" s="25" customFormat="1" ht="18" customHeight="1">
      <c r="A154" s="29"/>
      <c r="B154" s="29"/>
      <c r="C154" s="30"/>
      <c r="D154" s="46"/>
      <c r="E154" s="29"/>
      <c r="F154" s="30"/>
      <c r="G154" s="46"/>
      <c r="H154" s="29"/>
      <c r="I154" s="68"/>
      <c r="J154" s="46"/>
    </row>
    <row r="155" spans="1:10" s="25" customFormat="1" ht="18" customHeight="1">
      <c r="A155" s="29"/>
      <c r="B155" s="29"/>
      <c r="C155" s="30"/>
      <c r="D155" s="46"/>
      <c r="E155" s="29"/>
      <c r="F155" s="30"/>
      <c r="G155" s="46"/>
      <c r="H155" s="29"/>
      <c r="I155" s="68"/>
      <c r="J155" s="46"/>
    </row>
    <row r="156" spans="1:10" s="25" customFormat="1" ht="18" customHeight="1">
      <c r="A156" s="29"/>
      <c r="B156" s="29"/>
      <c r="C156" s="30"/>
      <c r="D156" s="46"/>
      <c r="E156" s="29"/>
      <c r="F156" s="30"/>
      <c r="G156" s="46"/>
      <c r="H156" s="29"/>
      <c r="I156" s="68"/>
      <c r="J156" s="46"/>
    </row>
    <row r="157" spans="1:10" s="25" customFormat="1" ht="18" customHeight="1">
      <c r="A157" s="29"/>
      <c r="B157" s="29"/>
      <c r="C157" s="30"/>
      <c r="D157" s="46"/>
      <c r="E157" s="29"/>
      <c r="F157" s="30"/>
      <c r="G157" s="46"/>
      <c r="H157" s="29"/>
      <c r="I157" s="68"/>
      <c r="J157" s="46"/>
    </row>
    <row r="158" spans="1:10" s="25" customFormat="1" ht="18" customHeight="1">
      <c r="A158" s="29"/>
      <c r="B158" s="29"/>
      <c r="C158" s="30"/>
      <c r="D158" s="46"/>
      <c r="E158" s="29"/>
      <c r="F158" s="30"/>
      <c r="G158" s="46"/>
      <c r="H158" s="29"/>
      <c r="I158" s="68"/>
      <c r="J158" s="46"/>
    </row>
    <row r="159" spans="1:10" s="25" customFormat="1" ht="18" customHeight="1">
      <c r="A159" s="29"/>
      <c r="B159" s="29"/>
      <c r="C159" s="30"/>
      <c r="D159" s="46"/>
      <c r="E159" s="29"/>
      <c r="F159" s="30"/>
      <c r="G159" s="46"/>
      <c r="H159" s="29"/>
      <c r="I159" s="68"/>
      <c r="J159" s="46"/>
    </row>
    <row r="160" spans="1:10" s="25" customFormat="1" ht="18" customHeight="1">
      <c r="A160" s="29"/>
      <c r="B160" s="29"/>
      <c r="C160" s="30"/>
      <c r="D160" s="46"/>
      <c r="E160" s="29"/>
      <c r="F160" s="30"/>
      <c r="G160" s="46"/>
      <c r="H160" s="29"/>
      <c r="I160" s="68"/>
      <c r="J160" s="46"/>
    </row>
    <row r="161" spans="1:10" s="25" customFormat="1" ht="18" customHeight="1">
      <c r="A161" s="7"/>
      <c r="B161" s="7"/>
      <c r="C161" s="7"/>
      <c r="D161" s="40"/>
      <c r="E161" s="7"/>
      <c r="F161" s="7"/>
      <c r="G161" s="40"/>
      <c r="H161" s="7"/>
      <c r="I161" s="61"/>
      <c r="J161" s="40"/>
    </row>
    <row r="162" spans="1:10" s="25" customFormat="1" ht="18" customHeight="1">
      <c r="A162" s="31"/>
      <c r="B162" s="7"/>
      <c r="C162" s="7"/>
      <c r="D162" s="40"/>
      <c r="E162" s="7"/>
      <c r="F162" s="7"/>
      <c r="G162" s="40"/>
      <c r="H162" s="7"/>
      <c r="I162" s="61"/>
      <c r="J162" s="40"/>
    </row>
    <row r="163" spans="1:10" s="25" customFormat="1" ht="18" customHeight="1">
      <c r="A163" s="29"/>
      <c r="B163" s="7"/>
      <c r="C163" s="7"/>
      <c r="D163" s="40"/>
      <c r="E163" s="7"/>
      <c r="F163" s="7"/>
      <c r="G163" s="40"/>
      <c r="H163" s="7"/>
      <c r="I163" s="61"/>
      <c r="J163" s="40"/>
    </row>
    <row r="164" spans="1:10" s="25" customFormat="1" ht="18" customHeight="1">
      <c r="A164" s="7"/>
      <c r="B164" s="7"/>
      <c r="C164" s="7"/>
      <c r="D164" s="40"/>
      <c r="E164" s="7"/>
      <c r="F164" s="7"/>
      <c r="G164" s="40"/>
      <c r="H164" s="7"/>
      <c r="I164" s="61"/>
      <c r="J164" s="40"/>
    </row>
    <row r="165" spans="1:10" s="25" customFormat="1" ht="18" customHeight="1">
      <c r="A165" s="29"/>
      <c r="B165" s="29"/>
      <c r="C165" s="30"/>
      <c r="D165" s="46"/>
      <c r="E165" s="29"/>
      <c r="F165" s="30"/>
      <c r="G165" s="46"/>
      <c r="H165" s="29"/>
      <c r="I165" s="68"/>
      <c r="J165" s="46"/>
    </row>
    <row r="166" spans="1:10" s="25" customFormat="1" ht="18" customHeight="1">
      <c r="A166" s="29"/>
      <c r="B166" s="29"/>
      <c r="C166" s="30"/>
      <c r="D166" s="46"/>
      <c r="E166" s="29"/>
      <c r="F166" s="30"/>
      <c r="G166" s="46"/>
      <c r="H166" s="29"/>
      <c r="I166" s="68"/>
      <c r="J166" s="46"/>
    </row>
    <row r="167" spans="1:10" s="25" customFormat="1" ht="18" customHeight="1">
      <c r="A167" s="29"/>
      <c r="B167" s="29"/>
      <c r="C167" s="30"/>
      <c r="D167" s="46"/>
      <c r="E167" s="29"/>
      <c r="F167" s="30"/>
      <c r="G167" s="46"/>
      <c r="H167" s="29"/>
      <c r="I167" s="68"/>
      <c r="J167" s="46"/>
    </row>
    <row r="168" spans="1:10" s="25" customFormat="1" ht="18" customHeight="1">
      <c r="A168" s="29"/>
      <c r="B168" s="29"/>
      <c r="C168" s="30"/>
      <c r="D168" s="46"/>
      <c r="E168" s="29"/>
      <c r="F168" s="30"/>
      <c r="G168" s="46"/>
      <c r="H168" s="29"/>
      <c r="I168" s="68"/>
      <c r="J168" s="46"/>
    </row>
    <row r="169" spans="1:10" s="25" customFormat="1" ht="18" customHeight="1">
      <c r="A169" s="29"/>
      <c r="B169" s="29"/>
      <c r="C169" s="30"/>
      <c r="D169" s="46"/>
      <c r="E169" s="29"/>
      <c r="F169" s="30"/>
      <c r="G169" s="46"/>
      <c r="H169" s="29"/>
      <c r="I169" s="68"/>
      <c r="J169" s="46"/>
    </row>
    <row r="170" spans="1:10" s="25" customFormat="1" ht="18" customHeight="1">
      <c r="A170" s="29"/>
      <c r="B170" s="29"/>
      <c r="C170" s="30"/>
      <c r="D170" s="46"/>
      <c r="E170" s="29"/>
      <c r="F170" s="30"/>
      <c r="G170" s="46"/>
      <c r="H170" s="29"/>
      <c r="I170" s="68"/>
      <c r="J170" s="46"/>
    </row>
    <row r="171" spans="1:10" s="25" customFormat="1" ht="18" customHeight="1">
      <c r="A171" s="29"/>
      <c r="B171" s="29"/>
      <c r="C171" s="30"/>
      <c r="D171" s="46"/>
      <c r="E171" s="29"/>
      <c r="F171" s="30"/>
      <c r="G171" s="46"/>
      <c r="H171" s="29"/>
      <c r="I171" s="68"/>
      <c r="J171" s="46"/>
    </row>
    <row r="172" spans="1:10" s="25" customFormat="1" ht="18" customHeight="1">
      <c r="A172" s="7"/>
      <c r="B172" s="7"/>
      <c r="C172" s="7"/>
      <c r="D172" s="40"/>
      <c r="E172" s="7"/>
      <c r="F172" s="7"/>
      <c r="G172" s="40"/>
      <c r="H172" s="7"/>
      <c r="I172" s="61"/>
      <c r="J172" s="40"/>
    </row>
    <row r="173" spans="1:10" s="25" customFormat="1" ht="18" customHeight="1">
      <c r="A173" s="31"/>
      <c r="B173" s="7"/>
      <c r="C173" s="7"/>
      <c r="D173" s="40"/>
      <c r="E173" s="7"/>
      <c r="F173" s="7"/>
      <c r="G173" s="40"/>
      <c r="H173" s="7"/>
      <c r="I173" s="61"/>
      <c r="J173" s="40"/>
    </row>
    <row r="174" spans="1:10" s="25" customFormat="1" ht="18" customHeight="1">
      <c r="A174" s="29"/>
      <c r="B174" s="7"/>
      <c r="C174" s="7"/>
      <c r="D174" s="40"/>
      <c r="E174" s="7"/>
      <c r="F174" s="7"/>
      <c r="G174" s="40"/>
      <c r="H174" s="7"/>
      <c r="I174" s="61"/>
      <c r="J174" s="40"/>
    </row>
    <row r="175" spans="1:10" s="25" customFormat="1" ht="18" customHeight="1">
      <c r="A175" s="7"/>
      <c r="B175" s="7"/>
      <c r="C175" s="7"/>
      <c r="D175" s="40"/>
      <c r="E175" s="7"/>
      <c r="F175" s="7"/>
      <c r="G175" s="40"/>
      <c r="H175" s="7"/>
      <c r="I175" s="61"/>
      <c r="J175" s="40"/>
    </row>
    <row r="176" spans="1:10" s="25" customFormat="1" ht="18" customHeight="1">
      <c r="A176" s="29"/>
      <c r="B176" s="29"/>
      <c r="C176" s="30"/>
      <c r="D176" s="46"/>
      <c r="E176" s="29"/>
      <c r="F176" s="30"/>
      <c r="G176" s="46"/>
      <c r="H176" s="29"/>
      <c r="I176" s="68"/>
      <c r="J176" s="46"/>
    </row>
    <row r="177" spans="1:10" s="25" customFormat="1" ht="18" customHeight="1">
      <c r="A177" s="29"/>
      <c r="B177" s="29"/>
      <c r="C177" s="30"/>
      <c r="D177" s="46"/>
      <c r="E177" s="29"/>
      <c r="F177" s="30"/>
      <c r="G177" s="46"/>
      <c r="H177" s="29"/>
      <c r="I177" s="68"/>
      <c r="J177" s="46"/>
    </row>
    <row r="178" spans="1:10" s="25" customFormat="1" ht="18" customHeight="1">
      <c r="A178" s="29"/>
      <c r="B178" s="29"/>
      <c r="C178" s="30"/>
      <c r="D178" s="46"/>
      <c r="E178" s="29"/>
      <c r="F178" s="30"/>
      <c r="G178" s="46"/>
      <c r="H178" s="29"/>
      <c r="I178" s="68"/>
      <c r="J178" s="46"/>
    </row>
    <row r="179" spans="1:10" s="25" customFormat="1" ht="18" customHeight="1">
      <c r="A179" s="29"/>
      <c r="B179" s="29"/>
      <c r="C179" s="30"/>
      <c r="D179" s="46"/>
      <c r="E179" s="29"/>
      <c r="F179" s="30"/>
      <c r="G179" s="46"/>
      <c r="H179" s="29"/>
      <c r="I179" s="68"/>
      <c r="J179" s="46"/>
    </row>
    <row r="180" spans="1:10" s="25" customFormat="1" ht="18" customHeight="1">
      <c r="A180" s="29"/>
      <c r="B180" s="29"/>
      <c r="C180" s="30"/>
      <c r="D180" s="46"/>
      <c r="E180" s="29"/>
      <c r="F180" s="30"/>
      <c r="G180" s="46"/>
      <c r="H180" s="29"/>
      <c r="I180" s="68"/>
      <c r="J180" s="46"/>
    </row>
    <row r="181" spans="1:10" s="25" customFormat="1" ht="18" customHeight="1">
      <c r="A181" s="29"/>
      <c r="B181" s="29"/>
      <c r="C181" s="30"/>
      <c r="D181" s="46"/>
      <c r="E181" s="29"/>
      <c r="F181" s="30"/>
      <c r="G181" s="46"/>
      <c r="H181" s="29"/>
      <c r="I181" s="68"/>
      <c r="J181" s="46"/>
    </row>
    <row r="182" spans="1:10" s="25" customFormat="1" ht="18" customHeight="1">
      <c r="A182" s="32"/>
      <c r="B182" s="33"/>
      <c r="C182" s="30"/>
      <c r="D182" s="46"/>
      <c r="E182" s="33"/>
      <c r="F182" s="30"/>
      <c r="G182" s="46"/>
      <c r="H182" s="33"/>
      <c r="I182" s="68"/>
      <c r="J182" s="46"/>
    </row>
    <row r="183" spans="4:10" s="25" customFormat="1" ht="18" customHeight="1">
      <c r="D183" s="47"/>
      <c r="G183" s="47"/>
      <c r="I183" s="69"/>
      <c r="J183" s="47"/>
    </row>
    <row r="184" spans="4:10" s="25" customFormat="1" ht="18" customHeight="1">
      <c r="D184" s="47"/>
      <c r="G184" s="47"/>
      <c r="I184" s="69"/>
      <c r="J184" s="47"/>
    </row>
    <row r="185" spans="1:10" s="25" customFormat="1" ht="18" customHeight="1">
      <c r="A185" s="32"/>
      <c r="D185" s="47"/>
      <c r="G185" s="47"/>
      <c r="I185" s="69"/>
      <c r="J185" s="47"/>
    </row>
    <row r="186" spans="1:10" s="25" customFormat="1" ht="18" customHeight="1">
      <c r="A186" s="32"/>
      <c r="D186" s="47"/>
      <c r="G186" s="47"/>
      <c r="I186" s="69"/>
      <c r="J186" s="47"/>
    </row>
    <row r="187" spans="1:10" s="25" customFormat="1" ht="18" customHeight="1">
      <c r="A187" s="32"/>
      <c r="D187" s="47"/>
      <c r="G187" s="47"/>
      <c r="I187" s="69"/>
      <c r="J187" s="47"/>
    </row>
    <row r="188" spans="1:10" s="25" customFormat="1" ht="18" customHeight="1">
      <c r="A188" s="32"/>
      <c r="D188" s="47"/>
      <c r="G188" s="47"/>
      <c r="I188" s="69"/>
      <c r="J188" s="47"/>
    </row>
    <row r="189" spans="4:10" s="25" customFormat="1" ht="18" customHeight="1">
      <c r="D189" s="47"/>
      <c r="G189" s="47"/>
      <c r="I189" s="69"/>
      <c r="J189" s="47"/>
    </row>
    <row r="190" spans="4:10" s="25" customFormat="1" ht="18" customHeight="1">
      <c r="D190" s="47"/>
      <c r="G190" s="47"/>
      <c r="I190" s="69"/>
      <c r="J190" s="47"/>
    </row>
    <row r="191" spans="4:10" s="25" customFormat="1" ht="18" customHeight="1">
      <c r="D191" s="47"/>
      <c r="G191" s="47"/>
      <c r="I191" s="69"/>
      <c r="J191" s="47"/>
    </row>
    <row r="192" spans="4:10" s="25" customFormat="1" ht="18" customHeight="1">
      <c r="D192" s="47"/>
      <c r="G192" s="47"/>
      <c r="I192" s="69"/>
      <c r="J192" s="47"/>
    </row>
    <row r="193" spans="4:10" s="25" customFormat="1" ht="18" customHeight="1">
      <c r="D193" s="47"/>
      <c r="G193" s="47"/>
      <c r="I193" s="69"/>
      <c r="J193" s="47"/>
    </row>
    <row r="194" spans="4:10" s="25" customFormat="1" ht="18" customHeight="1">
      <c r="D194" s="47"/>
      <c r="G194" s="47"/>
      <c r="I194" s="69"/>
      <c r="J194" s="47"/>
    </row>
    <row r="195" spans="4:10" s="25" customFormat="1" ht="18" customHeight="1">
      <c r="D195" s="47"/>
      <c r="G195" s="47"/>
      <c r="I195" s="69"/>
      <c r="J195" s="47"/>
    </row>
    <row r="196" spans="4:10" s="25" customFormat="1" ht="18" customHeight="1">
      <c r="D196" s="47"/>
      <c r="G196" s="47"/>
      <c r="I196" s="69"/>
      <c r="J196" s="47"/>
    </row>
    <row r="197" spans="4:10" s="25" customFormat="1" ht="18" customHeight="1">
      <c r="D197" s="47"/>
      <c r="G197" s="47"/>
      <c r="I197" s="69"/>
      <c r="J197" s="47"/>
    </row>
    <row r="198" spans="4:10" s="25" customFormat="1" ht="18" customHeight="1">
      <c r="D198" s="47"/>
      <c r="G198" s="47"/>
      <c r="I198" s="69"/>
      <c r="J198" s="47"/>
    </row>
    <row r="199" spans="4:10" s="25" customFormat="1" ht="18" customHeight="1">
      <c r="D199" s="47"/>
      <c r="G199" s="47"/>
      <c r="I199" s="69"/>
      <c r="J199" s="47"/>
    </row>
    <row r="200" spans="4:10" s="25" customFormat="1" ht="18" customHeight="1">
      <c r="D200" s="47"/>
      <c r="G200" s="47"/>
      <c r="I200" s="69"/>
      <c r="J200" s="47"/>
    </row>
    <row r="201" spans="4:10" s="25" customFormat="1" ht="18" customHeight="1">
      <c r="D201" s="47"/>
      <c r="G201" s="47"/>
      <c r="I201" s="69"/>
      <c r="J201" s="47"/>
    </row>
    <row r="202" spans="4:10" s="25" customFormat="1" ht="18" customHeight="1">
      <c r="D202" s="47"/>
      <c r="G202" s="47"/>
      <c r="I202" s="69"/>
      <c r="J202" s="47"/>
    </row>
    <row r="203" spans="4:10" s="25" customFormat="1" ht="18" customHeight="1">
      <c r="D203" s="47"/>
      <c r="G203" s="47"/>
      <c r="I203" s="69"/>
      <c r="J203" s="47"/>
    </row>
    <row r="204" spans="4:10" s="25" customFormat="1" ht="18" customHeight="1">
      <c r="D204" s="47"/>
      <c r="G204" s="47"/>
      <c r="I204" s="69"/>
      <c r="J204" s="47"/>
    </row>
    <row r="205" spans="4:10" s="25" customFormat="1" ht="18" customHeight="1">
      <c r="D205" s="47"/>
      <c r="G205" s="47"/>
      <c r="I205" s="69"/>
      <c r="J205" s="47"/>
    </row>
    <row r="206" spans="4:10" s="25" customFormat="1" ht="18" customHeight="1">
      <c r="D206" s="47"/>
      <c r="G206" s="47"/>
      <c r="I206" s="69"/>
      <c r="J206" s="47"/>
    </row>
    <row r="207" spans="4:10" s="25" customFormat="1" ht="18" customHeight="1">
      <c r="D207" s="47"/>
      <c r="G207" s="47"/>
      <c r="I207" s="69"/>
      <c r="J207" s="47"/>
    </row>
    <row r="208" spans="4:10" s="25" customFormat="1" ht="18" customHeight="1">
      <c r="D208" s="47"/>
      <c r="G208" s="47"/>
      <c r="I208" s="69"/>
      <c r="J208" s="47"/>
    </row>
    <row r="209" spans="4:10" s="25" customFormat="1" ht="18" customHeight="1">
      <c r="D209" s="47"/>
      <c r="G209" s="47"/>
      <c r="I209" s="69"/>
      <c r="J209" s="47"/>
    </row>
    <row r="210" spans="4:10" s="25" customFormat="1" ht="18" customHeight="1">
      <c r="D210" s="47"/>
      <c r="G210" s="47"/>
      <c r="I210" s="69"/>
      <c r="J210" s="47"/>
    </row>
    <row r="211" spans="4:10" s="25" customFormat="1" ht="18" customHeight="1">
      <c r="D211" s="47"/>
      <c r="G211" s="47"/>
      <c r="I211" s="69"/>
      <c r="J211" s="47"/>
    </row>
    <row r="212" spans="4:10" s="25" customFormat="1" ht="18" customHeight="1">
      <c r="D212" s="47"/>
      <c r="G212" s="47"/>
      <c r="I212" s="69"/>
      <c r="J212" s="47"/>
    </row>
    <row r="213" spans="4:10" s="25" customFormat="1" ht="18" customHeight="1">
      <c r="D213" s="47"/>
      <c r="G213" s="47"/>
      <c r="I213" s="69"/>
      <c r="J213" s="47"/>
    </row>
    <row r="214" spans="4:10" s="25" customFormat="1" ht="18" customHeight="1">
      <c r="D214" s="47"/>
      <c r="G214" s="47"/>
      <c r="I214" s="69"/>
      <c r="J214" s="47"/>
    </row>
    <row r="215" spans="4:10" s="25" customFormat="1" ht="18" customHeight="1">
      <c r="D215" s="47"/>
      <c r="G215" s="47"/>
      <c r="I215" s="69"/>
      <c r="J215" s="47"/>
    </row>
    <row r="216" spans="4:10" s="25" customFormat="1" ht="18" customHeight="1">
      <c r="D216" s="47"/>
      <c r="G216" s="47"/>
      <c r="I216" s="69"/>
      <c r="J216" s="47"/>
    </row>
    <row r="217" spans="4:10" s="25" customFormat="1" ht="18" customHeight="1">
      <c r="D217" s="47"/>
      <c r="G217" s="47"/>
      <c r="I217" s="69"/>
      <c r="J217" s="47"/>
    </row>
    <row r="218" spans="4:10" s="25" customFormat="1" ht="18" customHeight="1">
      <c r="D218" s="47"/>
      <c r="G218" s="47"/>
      <c r="I218" s="69"/>
      <c r="J218" s="47"/>
    </row>
    <row r="219" spans="4:10" s="25" customFormat="1" ht="18" customHeight="1">
      <c r="D219" s="47"/>
      <c r="G219" s="47"/>
      <c r="I219" s="69"/>
      <c r="J219" s="47"/>
    </row>
    <row r="220" spans="4:10" s="25" customFormat="1" ht="18" customHeight="1">
      <c r="D220" s="47"/>
      <c r="G220" s="47"/>
      <c r="I220" s="69"/>
      <c r="J220" s="47"/>
    </row>
    <row r="221" spans="4:10" s="25" customFormat="1" ht="18" customHeight="1">
      <c r="D221" s="47"/>
      <c r="G221" s="47"/>
      <c r="I221" s="69"/>
      <c r="J221" s="47"/>
    </row>
    <row r="222" spans="4:10" s="25" customFormat="1" ht="18" customHeight="1">
      <c r="D222" s="47"/>
      <c r="G222" s="47"/>
      <c r="I222" s="69"/>
      <c r="J222" s="47"/>
    </row>
    <row r="223" spans="4:10" s="25" customFormat="1" ht="18" customHeight="1">
      <c r="D223" s="47"/>
      <c r="G223" s="47"/>
      <c r="I223" s="69"/>
      <c r="J223" s="47"/>
    </row>
    <row r="224" spans="4:10" s="25" customFormat="1" ht="18" customHeight="1">
      <c r="D224" s="47"/>
      <c r="G224" s="47"/>
      <c r="I224" s="69"/>
      <c r="J224" s="47"/>
    </row>
    <row r="225" spans="4:10" s="25" customFormat="1" ht="18" customHeight="1">
      <c r="D225" s="47"/>
      <c r="G225" s="47"/>
      <c r="I225" s="69"/>
      <c r="J225" s="47"/>
    </row>
    <row r="226" spans="4:10" s="25" customFormat="1" ht="18" customHeight="1">
      <c r="D226" s="47"/>
      <c r="G226" s="47"/>
      <c r="I226" s="69"/>
      <c r="J226" s="47"/>
    </row>
    <row r="227" spans="4:10" s="25" customFormat="1" ht="18" customHeight="1">
      <c r="D227" s="47"/>
      <c r="G227" s="47"/>
      <c r="I227" s="69"/>
      <c r="J227" s="47"/>
    </row>
    <row r="228" spans="4:10" s="25" customFormat="1" ht="18" customHeight="1">
      <c r="D228" s="47"/>
      <c r="G228" s="47"/>
      <c r="I228" s="69"/>
      <c r="J228" s="47"/>
    </row>
    <row r="229" spans="4:10" s="25" customFormat="1" ht="18" customHeight="1">
      <c r="D229" s="47"/>
      <c r="G229" s="47"/>
      <c r="I229" s="69"/>
      <c r="J229" s="47"/>
    </row>
    <row r="230" spans="4:10" s="25" customFormat="1" ht="18" customHeight="1">
      <c r="D230" s="47"/>
      <c r="G230" s="47"/>
      <c r="I230" s="69"/>
      <c r="J230" s="47"/>
    </row>
    <row r="231" spans="4:10" s="25" customFormat="1" ht="18" customHeight="1">
      <c r="D231" s="47"/>
      <c r="G231" s="47"/>
      <c r="I231" s="69"/>
      <c r="J231" s="47"/>
    </row>
    <row r="232" spans="4:10" s="25" customFormat="1" ht="18" customHeight="1">
      <c r="D232" s="47"/>
      <c r="G232" s="47"/>
      <c r="I232" s="69"/>
      <c r="J232" s="47"/>
    </row>
    <row r="233" spans="4:10" s="25" customFormat="1" ht="18" customHeight="1">
      <c r="D233" s="47"/>
      <c r="G233" s="47"/>
      <c r="I233" s="69"/>
      <c r="J233" s="47"/>
    </row>
    <row r="234" spans="4:10" s="25" customFormat="1" ht="18" customHeight="1">
      <c r="D234" s="47"/>
      <c r="G234" s="47"/>
      <c r="I234" s="69"/>
      <c r="J234" s="47"/>
    </row>
    <row r="235" spans="4:10" s="25" customFormat="1" ht="18" customHeight="1">
      <c r="D235" s="47"/>
      <c r="G235" s="47"/>
      <c r="I235" s="69"/>
      <c r="J235" s="47"/>
    </row>
    <row r="236" spans="4:10" s="25" customFormat="1" ht="18" customHeight="1">
      <c r="D236" s="47"/>
      <c r="G236" s="47"/>
      <c r="I236" s="69"/>
      <c r="J236" s="47"/>
    </row>
    <row r="237" spans="4:10" s="25" customFormat="1" ht="18" customHeight="1">
      <c r="D237" s="47"/>
      <c r="G237" s="47"/>
      <c r="I237" s="69"/>
      <c r="J237" s="47"/>
    </row>
    <row r="238" spans="4:10" s="25" customFormat="1" ht="18" customHeight="1">
      <c r="D238" s="47"/>
      <c r="G238" s="47"/>
      <c r="I238" s="69"/>
      <c r="J238" s="47"/>
    </row>
    <row r="239" spans="4:10" s="25" customFormat="1" ht="18" customHeight="1">
      <c r="D239" s="47"/>
      <c r="G239" s="47"/>
      <c r="I239" s="69"/>
      <c r="J239" s="47"/>
    </row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</sheetData>
  <mergeCells count="6">
    <mergeCell ref="H5:J5"/>
    <mergeCell ref="C2:F2"/>
    <mergeCell ref="A1:F1"/>
    <mergeCell ref="A5:A6"/>
    <mergeCell ref="B5:D5"/>
    <mergeCell ref="E5:G5"/>
  </mergeCells>
  <printOptions/>
  <pageMargins left="0.75" right="0.75" top="1" bottom="1" header="0" footer="0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Administrador</cp:lastModifiedBy>
  <cp:lastPrinted>2010-07-20T13:05:31Z</cp:lastPrinted>
  <dcterms:created xsi:type="dcterms:W3CDTF">2002-02-25T20:26:50Z</dcterms:created>
  <dcterms:modified xsi:type="dcterms:W3CDTF">2011-11-21T13:06:33Z</dcterms:modified>
  <cp:category/>
  <cp:version/>
  <cp:contentType/>
  <cp:contentStatus/>
</cp:coreProperties>
</file>